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 gospodarka łąkowo-rolna 2022\"/>
    </mc:Choice>
  </mc:AlternateContent>
  <xr:revisionPtr revIDLastSave="0" documentId="13_ncr:1_{93E2A7FB-8BFC-4899-9149-B1105D1D2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wg wniosku " sheetId="11" r:id="rId1"/>
  </sheets>
  <definedNames>
    <definedName name="_xlnm._FilterDatabase" localSheetId="0" hidden="1">'2022-wg wniosku '!$B$5:$I$33</definedName>
    <definedName name="_xlnm.Print_Area" localSheetId="0">'2022-wg wniosku '!$B$1:$K$33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1" l="1"/>
  <c r="I13" i="11" l="1"/>
  <c r="I14" i="11"/>
  <c r="I16" i="11"/>
  <c r="I17" i="11"/>
  <c r="I18" i="11"/>
  <c r="I21" i="11"/>
  <c r="I22" i="11"/>
  <c r="I23" i="11"/>
  <c r="I24" i="11"/>
  <c r="I28" i="11"/>
  <c r="I30" i="11"/>
  <c r="I31" i="11"/>
  <c r="I8" i="11"/>
  <c r="I9" i="11"/>
  <c r="I7" i="11"/>
  <c r="I33" i="11" l="1"/>
</calcChain>
</file>

<file path=xl/sharedStrings.xml><?xml version="1.0" encoding="utf-8"?>
<sst xmlns="http://schemas.openxmlformats.org/spreadsheetml/2006/main" count="176" uniqueCount="73">
  <si>
    <t>Lp.</t>
  </si>
  <si>
    <t>Grupa upraw
Obszar
ONW</t>
  </si>
  <si>
    <t>Nr działki ewidencyjnej</t>
  </si>
  <si>
    <t>Roślina uprawna</t>
  </si>
  <si>
    <t>łąka trwała</t>
  </si>
  <si>
    <t xml:space="preserve"> </t>
  </si>
  <si>
    <t>258/2</t>
  </si>
  <si>
    <t>236/311</t>
  </si>
  <si>
    <t>164/327</t>
  </si>
  <si>
    <t>201/239</t>
  </si>
  <si>
    <t>258/1</t>
  </si>
  <si>
    <t>523</t>
  </si>
  <si>
    <t>163/325</t>
  </si>
  <si>
    <t>300/355</t>
  </si>
  <si>
    <t>67</t>
  </si>
  <si>
    <t>249/904</t>
  </si>
  <si>
    <t>249/906</t>
  </si>
  <si>
    <t>72/28</t>
  </si>
  <si>
    <t>236/1</t>
  </si>
  <si>
    <t>292/353</t>
  </si>
  <si>
    <t>Nazwa działki rolnej</t>
  </si>
  <si>
    <t xml:space="preserve">PRSK, TUZ </t>
  </si>
  <si>
    <t xml:space="preserve">Terminy koszenia </t>
  </si>
  <si>
    <t>15.06-30.09</t>
  </si>
  <si>
    <t>15.06.-31.10</t>
  </si>
  <si>
    <t>01.08-31.10</t>
  </si>
  <si>
    <t xml:space="preserve">DZIAŁKI ROLNE OBJĘTE PLANEM ROLNO- ŚRODOWISKOWYM </t>
  </si>
  <si>
    <t>PRSK, TUZ</t>
  </si>
  <si>
    <t xml:space="preserve">Powierzchnia działki rolnej w granicach działki ewidencyjnej  </t>
  </si>
  <si>
    <t>999</t>
  </si>
  <si>
    <t>164/328</t>
  </si>
  <si>
    <t>15.06-31.10</t>
  </si>
  <si>
    <t xml:space="preserve">Leśnictwo </t>
  </si>
  <si>
    <t>Zał. nr 1 do Umowy</t>
  </si>
  <si>
    <t>TABELARYCZNE ZESTAWIENIE POWIERZCHNI DO WYKONANIA USŁUGI Z ZAKRESU GOSPODARKI ŁĄKOWO-ROLNEJ NA ROK 2022</t>
  </si>
  <si>
    <t>A1</t>
  </si>
  <si>
    <t>A2</t>
  </si>
  <si>
    <t>B1</t>
  </si>
  <si>
    <t>B2</t>
  </si>
  <si>
    <t>B3</t>
  </si>
  <si>
    <t>C1</t>
  </si>
  <si>
    <t>C2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</si>
  <si>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</si>
  <si>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</si>
  <si>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</si>
  <si>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</si>
  <si>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</si>
  <si>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</si>
  <si>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</si>
  <si>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</si>
  <si>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</si>
  <si>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</si>
  <si>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</si>
  <si>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</si>
  <si>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</si>
  <si>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</si>
  <si>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</si>
  <si>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</si>
  <si>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E2</t>
  </si>
  <si>
    <t>T1</t>
  </si>
  <si>
    <t>244/353</t>
  </si>
  <si>
    <t xml:space="preserve"> --------</t>
  </si>
  <si>
    <t xml:space="preserve"> -------</t>
  </si>
  <si>
    <t xml:space="preserve"> ------</t>
  </si>
  <si>
    <t xml:space="preserve"> TUZ </t>
  </si>
  <si>
    <t xml:space="preserve">do 31.07 </t>
  </si>
  <si>
    <t>Pow. do koszenia 2022 (ha)</t>
  </si>
  <si>
    <t>Pow. niekoszona 2022</t>
  </si>
  <si>
    <t>GŁĘBOKIE</t>
  </si>
  <si>
    <t>STRACHÓW</t>
  </si>
  <si>
    <t>DĘBOWIEC</t>
  </si>
  <si>
    <t>PRZEJESŁAW</t>
  </si>
  <si>
    <t>RUDAWICA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</si>
</sst>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u/>
      <sz val="18"/>
      <name val="Arial"/>
      <family val="2"/>
      <charset val="238"/>
    </font>
    <font>
      <b/>
      <i/>
      <u/>
      <sz val="16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sz val="2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0" fillId="0" borderId="0" xfId="0" applyBorder="1"/>
    <xf numFmtId="2" fontId="0" fillId="0" borderId="0" xfId="0" applyNumberFormat="1"/>
    <xf numFmtId="164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4" borderId="13" xfId="3" applyFont="1" applyFill="1" applyBorder="1" applyAlignment="1" applyProtection="1">
      <alignment horizontal="center" vertical="center" wrapText="1"/>
      <protection locked="0"/>
    </xf>
    <xf numFmtId="49" fontId="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3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9" fillId="2" borderId="6" xfId="3" applyFont="1" applyFill="1" applyBorder="1" applyAlignment="1" applyProtection="1">
      <alignment horizontal="center" vertical="center" wrapText="1"/>
    </xf>
    <xf numFmtId="0" fontId="11" fillId="0" borderId="0" xfId="0" applyFont="1"/>
    <xf numFmtId="4" fontId="0" fillId="0" borderId="0" xfId="0" applyNumberFormat="1"/>
    <xf numFmtId="164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3" applyFont="1" applyFill="1" applyBorder="1" applyAlignment="1" applyProtection="1">
      <alignment horizontal="center" vertical="center" wrapText="1"/>
      <protection locked="0"/>
    </xf>
    <xf numFmtId="0" fontId="10" fillId="2" borderId="9" xfId="3" applyFont="1" applyFill="1" applyBorder="1" applyAlignment="1" applyProtection="1">
      <alignment horizontal="center" vertical="center" wrapText="1"/>
    </xf>
    <xf numFmtId="0" fontId="4" fillId="2" borderId="12" xfId="3" applyFont="1" applyFill="1" applyBorder="1" applyAlignment="1" applyProtection="1">
      <alignment horizontal="center" vertical="center" wrapText="1"/>
      <protection locked="0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49" fontId="4" fillId="2" borderId="6" xfId="3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3" applyNumberFormat="1" applyFont="1" applyFill="1" applyBorder="1" applyAlignment="1" applyProtection="1">
      <alignment horizontal="center" vertical="center" wrapText="1"/>
      <protection locked="0"/>
    </xf>
    <xf numFmtId="49" fontId="4" fillId="2" borderId="12" xfId="3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3" applyNumberFormat="1" applyFont="1" applyFill="1" applyBorder="1" applyAlignment="1" applyProtection="1">
      <alignment horizontal="center" vertical="center"/>
    </xf>
    <xf numFmtId="164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164" fontId="7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  <protection locked="0"/>
    </xf>
    <xf numFmtId="49" fontId="4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2" xfId="3" applyFont="1" applyFill="1" applyBorder="1" applyAlignment="1" applyProtection="1">
      <alignment horizontal="center" vertical="center" wrapText="1"/>
    </xf>
    <xf numFmtId="0" fontId="9" fillId="2" borderId="3" xfId="3" applyFont="1" applyFill="1" applyBorder="1" applyAlignment="1" applyProtection="1">
      <alignment horizontal="center" vertical="center" wrapText="1"/>
    </xf>
    <xf numFmtId="0" fontId="4" fillId="4" borderId="6" xfId="3" applyFont="1" applyFill="1" applyBorder="1" applyAlignment="1" applyProtection="1">
      <alignment horizontal="center" vertical="center" wrapText="1"/>
      <protection locked="0"/>
    </xf>
    <xf numFmtId="4" fontId="17" fillId="0" borderId="6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8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 applyProtection="1">
      <alignment horizontal="center" vertical="center" wrapText="1"/>
      <protection locked="0"/>
    </xf>
    <xf numFmtId="164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164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14" xfId="3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8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  <protection locked="0"/>
    </xf>
    <xf numFmtId="164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3" applyNumberFormat="1" applyFont="1" applyFill="1" applyBorder="1" applyAlignment="1" applyProtection="1">
      <alignment horizontal="center" vertical="center"/>
    </xf>
    <xf numFmtId="164" fontId="10" fillId="2" borderId="6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2" fontId="10" fillId="2" borderId="6" xfId="3" applyNumberFormat="1" applyFont="1" applyFill="1" applyBorder="1" applyAlignment="1" applyProtection="1">
      <alignment horizontal="center" vertical="center"/>
    </xf>
    <xf numFmtId="2" fontId="10" fillId="2" borderId="13" xfId="3" applyNumberFormat="1" applyFont="1" applyFill="1" applyBorder="1" applyAlignment="1" applyProtection="1">
      <alignment horizontal="center" vertical="center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8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 applyProtection="1">
      <alignment horizontal="center" vertical="center" wrapText="1"/>
      <protection locked="0"/>
    </xf>
    <xf numFmtId="164" fontId="7" fillId="2" borderId="6" xfId="3" applyNumberFormat="1" applyFont="1" applyFill="1" applyBorder="1" applyAlignment="1" applyProtection="1">
      <alignment horizontal="center" vertical="center" wrapText="1"/>
      <protection locked="0"/>
    </xf>
    <xf numFmtId="164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8" fillId="6" borderId="12" xfId="3" applyFont="1" applyFill="1" applyBorder="1" applyAlignment="1" applyProtection="1">
      <alignment horizontal="center" vertical="center" wrapText="1"/>
    </xf>
    <xf numFmtId="0" fontId="8" fillId="6" borderId="13" xfId="3" applyFont="1" applyFill="1" applyBorder="1" applyAlignment="1" applyProtection="1">
      <alignment horizontal="center" vertical="center" wrapText="1"/>
    </xf>
    <xf numFmtId="0" fontId="15" fillId="5" borderId="3" xfId="3" applyFont="1" applyFill="1" applyBorder="1" applyAlignment="1" applyProtection="1">
      <alignment horizontal="center" vertical="center" wrapText="1"/>
    </xf>
    <xf numFmtId="0" fontId="15" fillId="5" borderId="4" xfId="3" applyFont="1" applyFill="1" applyBorder="1" applyAlignment="1" applyProtection="1">
      <alignment horizontal="center" vertical="center" wrapText="1"/>
    </xf>
    <xf numFmtId="0" fontId="15" fillId="5" borderId="5" xfId="3" applyFont="1" applyFill="1" applyBorder="1" applyAlignment="1" applyProtection="1">
      <alignment horizontal="center" vertical="center" wrapText="1"/>
    </xf>
    <xf numFmtId="0" fontId="16" fillId="3" borderId="3" xfId="3" applyFont="1" applyFill="1" applyBorder="1" applyAlignment="1" applyProtection="1">
      <alignment horizontal="center" vertical="center" wrapText="1"/>
    </xf>
    <xf numFmtId="0" fontId="16" fillId="3" borderId="4" xfId="3" applyFont="1" applyFill="1" applyBorder="1" applyAlignment="1" applyProtection="1">
      <alignment horizontal="center" vertical="center" wrapText="1"/>
    </xf>
    <xf numFmtId="0" fontId="16" fillId="3" borderId="5" xfId="3" applyFont="1" applyFill="1" applyBorder="1" applyAlignment="1" applyProtection="1">
      <alignment horizontal="center" vertical="center" wrapText="1"/>
    </xf>
    <xf numFmtId="0" fontId="5" fillId="6" borderId="12" xfId="3" applyFont="1" applyFill="1" applyBorder="1" applyAlignment="1" applyProtection="1">
      <alignment horizontal="center" vertical="center" wrapText="1"/>
    </xf>
    <xf numFmtId="0" fontId="5" fillId="6" borderId="13" xfId="3" applyFont="1" applyFill="1" applyBorder="1" applyAlignment="1" applyProtection="1">
      <alignment horizontal="center" vertical="center" wrapText="1"/>
    </xf>
    <xf numFmtId="0" fontId="6" fillId="6" borderId="12" xfId="3" applyFont="1" applyFill="1" applyBorder="1" applyAlignment="1" applyProtection="1">
      <alignment horizontal="center" vertical="center" wrapText="1"/>
    </xf>
    <xf numFmtId="0" fontId="6" fillId="6" borderId="13" xfId="3" applyFont="1" applyFill="1" applyBorder="1" applyAlignment="1" applyProtection="1">
      <alignment horizontal="center" vertical="center" wrapText="1"/>
    </xf>
    <xf numFmtId="0" fontId="8" fillId="6" borderId="1" xfId="3" applyFont="1" applyFill="1" applyBorder="1" applyAlignment="1" applyProtection="1">
      <alignment horizontal="center" vertical="center" wrapText="1"/>
    </xf>
    <xf numFmtId="0" fontId="8" fillId="6" borderId="0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center" vertical="center" wrapText="1"/>
    </xf>
    <xf numFmtId="0" fontId="13" fillId="6" borderId="0" xfId="3" applyFont="1" applyFill="1" applyBorder="1" applyAlignment="1" applyProtection="1">
      <alignment horizontal="center" vertical="center" wrapText="1"/>
    </xf>
    <xf numFmtId="0" fontId="8" fillId="6" borderId="12" xfId="4" applyFont="1" applyFill="1" applyBorder="1" applyAlignment="1">
      <alignment horizontal="center" vertical="center" wrapText="1"/>
    </xf>
    <xf numFmtId="0" fontId="8" fillId="6" borderId="13" xfId="4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</cellXfs>
  <cellStyles count="5">
    <cellStyle name="Normalny" xfId="0" builtinId="0"/>
    <cellStyle name="Normalny 2" xfId="2" xr:uid="{00000000-0005-0000-0000-000001000000}"/>
    <cellStyle name="Normalny 3" xfId="1" xr:uid="{00000000-0005-0000-0000-000002000000}"/>
    <cellStyle name="Normalny_PLAN ROL_SROD_105" xfId="3" xr:uid="{00000000-0005-0000-0000-000004000000}"/>
    <cellStyle name="Normalny_Zeszy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BD09-372A-4F89-9864-862B72A99831}">
  <sheetPr>
    <tabColor rgb="FFFF0000"/>
    <pageSetUpPr fitToPage="1"/>
  </sheetPr>
  <dimension ref="A1:L40"/>
  <sheetViews>
    <sheetView tabSelected="1" topLeftCell="A4" zoomScale="68" zoomScaleNormal="68" workbookViewId="0">
      <selection activeCell="R31" sqref="R31"/>
    </sheetView>
  </sheetViews>
  <sheetFormatPr defaultRowHeight="15"/>
  <cols>
    <col min="2" max="2" width="6.42578125" customWidth="1"/>
    <col min="3" max="3" width="14.28515625" customWidth="1"/>
    <col min="4" max="4" width="15.7109375" customWidth="1"/>
    <col min="5" max="5" width="19.7109375" customWidth="1"/>
    <col min="6" max="6" width="15.5703125" customWidth="1"/>
    <col min="7" max="7" width="16.85546875" customWidth="1"/>
    <col min="8" max="8" width="16.5703125" customWidth="1"/>
    <col min="9" max="9" width="14.28515625" customWidth="1"/>
    <col min="10" max="10" width="15.85546875" customWidth="1"/>
    <col min="11" max="11" width="22.85546875" customWidth="1"/>
  </cols>
  <sheetData>
    <row r="1" spans="2:11" ht="69.75" customHeight="1">
      <c r="B1" s="67"/>
      <c r="C1" s="67"/>
      <c r="D1" s="67"/>
      <c r="J1" s="86" t="s">
        <v>33</v>
      </c>
      <c r="K1" s="86"/>
    </row>
    <row r="2" spans="2:11" ht="13.5" customHeight="1" thickBo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s="10" customFormat="1" ht="88.5" customHeight="1" thickBot="1">
      <c r="B3" s="70" t="s">
        <v>34</v>
      </c>
      <c r="C3" s="71"/>
      <c r="D3" s="71"/>
      <c r="E3" s="71"/>
      <c r="F3" s="71"/>
      <c r="G3" s="71"/>
      <c r="H3" s="71"/>
      <c r="I3" s="71"/>
      <c r="J3" s="72"/>
    </row>
    <row r="4" spans="2:11" ht="48" customHeight="1" thickBot="1">
      <c r="B4" s="73" t="s">
        <v>26</v>
      </c>
      <c r="C4" s="74"/>
      <c r="D4" s="74"/>
      <c r="E4" s="74"/>
      <c r="F4" s="74"/>
      <c r="G4" s="74"/>
      <c r="H4" s="74"/>
      <c r="I4" s="74"/>
      <c r="J4" s="75"/>
    </row>
    <row r="5" spans="2:11" ht="62.25" customHeight="1" thickBot="1">
      <c r="B5" s="76" t="s">
        <v>0</v>
      </c>
      <c r="C5" s="78" t="s">
        <v>20</v>
      </c>
      <c r="D5" s="80" t="s">
        <v>1</v>
      </c>
      <c r="E5" s="68" t="s">
        <v>2</v>
      </c>
      <c r="F5" s="82" t="s">
        <v>28</v>
      </c>
      <c r="G5" s="84" t="s">
        <v>3</v>
      </c>
      <c r="H5" s="84" t="s">
        <v>22</v>
      </c>
      <c r="I5" s="68" t="s">
        <v>66</v>
      </c>
      <c r="J5" s="68" t="s">
        <v>67</v>
      </c>
    </row>
    <row r="6" spans="2:11" ht="62.25" customHeight="1" thickBot="1">
      <c r="B6" s="77"/>
      <c r="C6" s="79"/>
      <c r="D6" s="81"/>
      <c r="E6" s="69"/>
      <c r="F6" s="83"/>
      <c r="G6" s="85"/>
      <c r="H6" s="85"/>
      <c r="I6" s="69"/>
      <c r="J6" s="69"/>
      <c r="K6" s="44" t="s">
        <v>32</v>
      </c>
    </row>
    <row r="7" spans="2:11" ht="30.75" customHeight="1" thickBot="1">
      <c r="B7" s="11">
        <v>1</v>
      </c>
      <c r="C7" s="9" t="s">
        <v>35</v>
      </c>
      <c r="D7" s="15" t="s">
        <v>21</v>
      </c>
      <c r="E7" s="8" t="s">
        <v>6</v>
      </c>
      <c r="F7" s="14">
        <v>3.24</v>
      </c>
      <c r="G7" s="17" t="s">
        <v>4</v>
      </c>
      <c r="H7" s="42" t="s">
        <v>31</v>
      </c>
      <c r="I7" s="22">
        <f>F7-J7</f>
        <v>2.74</v>
      </c>
      <c r="J7" s="31">
        <v>0.5</v>
      </c>
      <c r="K7" s="32" t="s">
        <v>68</v>
      </c>
    </row>
    <row r="8" spans="2:11" ht="30.75" customHeight="1" thickBot="1">
      <c r="B8" s="11">
        <v>2</v>
      </c>
      <c r="C8" s="9" t="s">
        <v>36</v>
      </c>
      <c r="D8" s="38" t="s">
        <v>21</v>
      </c>
      <c r="E8" s="8" t="s">
        <v>6</v>
      </c>
      <c r="F8" s="14">
        <v>7.59</v>
      </c>
      <c r="G8" s="17" t="s">
        <v>4</v>
      </c>
      <c r="H8" s="45" t="s">
        <v>25</v>
      </c>
      <c r="I8" s="22">
        <f>F8-J8</f>
        <v>6.32</v>
      </c>
      <c r="J8" s="31">
        <v>1.27</v>
      </c>
      <c r="K8" s="32" t="s">
        <v>68</v>
      </c>
    </row>
    <row r="9" spans="2:11" ht="30.75" customHeight="1" thickBot="1">
      <c r="B9" s="11">
        <v>2</v>
      </c>
      <c r="C9" s="9" t="s">
        <v>37</v>
      </c>
      <c r="D9" s="38" t="s">
        <v>21</v>
      </c>
      <c r="E9" s="21" t="s">
        <v>8</v>
      </c>
      <c r="F9" s="14">
        <v>5.55</v>
      </c>
      <c r="G9" s="17" t="s">
        <v>4</v>
      </c>
      <c r="H9" s="6" t="s">
        <v>23</v>
      </c>
      <c r="I9" s="22">
        <f>F9-J9</f>
        <v>4.6899999999999995</v>
      </c>
      <c r="J9" s="31">
        <v>0.86</v>
      </c>
      <c r="K9" s="32" t="s">
        <v>68</v>
      </c>
    </row>
    <row r="10" spans="2:11" ht="22.5" customHeight="1" thickBot="1">
      <c r="B10" s="58">
        <v>4</v>
      </c>
      <c r="C10" s="60" t="s">
        <v>38</v>
      </c>
      <c r="D10" s="62" t="s">
        <v>21</v>
      </c>
      <c r="E10" s="19" t="s">
        <v>12</v>
      </c>
      <c r="F10" s="64">
        <v>6.42</v>
      </c>
      <c r="G10" s="62" t="s">
        <v>4</v>
      </c>
      <c r="H10" s="54" t="s">
        <v>24</v>
      </c>
      <c r="I10" s="56">
        <v>5.43</v>
      </c>
      <c r="J10" s="52">
        <v>0.99</v>
      </c>
      <c r="K10" s="32" t="s">
        <v>68</v>
      </c>
    </row>
    <row r="11" spans="2:11" ht="22.5" customHeight="1" thickBot="1">
      <c r="B11" s="59"/>
      <c r="C11" s="61"/>
      <c r="D11" s="63"/>
      <c r="E11" s="20" t="s">
        <v>8</v>
      </c>
      <c r="F11" s="65"/>
      <c r="G11" s="63"/>
      <c r="H11" s="55"/>
      <c r="I11" s="57"/>
      <c r="J11" s="53"/>
      <c r="K11" s="32" t="s">
        <v>68</v>
      </c>
    </row>
    <row r="12" spans="2:11" ht="30.75" customHeight="1" thickBot="1">
      <c r="B12" s="11">
        <v>3</v>
      </c>
      <c r="C12" s="9" t="s">
        <v>39</v>
      </c>
      <c r="D12" s="38" t="s">
        <v>27</v>
      </c>
      <c r="E12" s="21" t="s">
        <v>8</v>
      </c>
      <c r="F12" s="14">
        <v>0.85</v>
      </c>
      <c r="G12" s="17" t="s">
        <v>4</v>
      </c>
      <c r="H12" s="5" t="s">
        <v>23</v>
      </c>
      <c r="I12" s="50">
        <v>0.85</v>
      </c>
      <c r="J12" s="31" t="s">
        <v>61</v>
      </c>
      <c r="K12" s="32" t="s">
        <v>68</v>
      </c>
    </row>
    <row r="13" spans="2:11" ht="30.75" customHeight="1" thickBot="1">
      <c r="B13" s="34">
        <v>7</v>
      </c>
      <c r="C13" s="36" t="s">
        <v>40</v>
      </c>
      <c r="D13" s="38" t="s">
        <v>21</v>
      </c>
      <c r="E13" s="27" t="s">
        <v>10</v>
      </c>
      <c r="F13" s="40">
        <v>33.11</v>
      </c>
      <c r="G13" s="38" t="s">
        <v>4</v>
      </c>
      <c r="H13" s="33" t="s">
        <v>25</v>
      </c>
      <c r="I13" s="50">
        <f>F13-J13</f>
        <v>27.81</v>
      </c>
      <c r="J13" s="31">
        <v>5.3</v>
      </c>
      <c r="K13" s="32" t="s">
        <v>68</v>
      </c>
    </row>
    <row r="14" spans="2:11" ht="30.75" customHeight="1" thickBot="1">
      <c r="B14" s="29">
        <v>6</v>
      </c>
      <c r="C14" s="25" t="s">
        <v>41</v>
      </c>
      <c r="D14" s="38" t="s">
        <v>21</v>
      </c>
      <c r="E14" s="27" t="s">
        <v>9</v>
      </c>
      <c r="F14" s="23">
        <v>2.62</v>
      </c>
      <c r="G14" s="26" t="s">
        <v>4</v>
      </c>
      <c r="H14" s="6" t="s">
        <v>23</v>
      </c>
      <c r="I14" s="50">
        <f>F14-J14</f>
        <v>2.2200000000000002</v>
      </c>
      <c r="J14" s="31">
        <v>0.4</v>
      </c>
      <c r="K14" s="32" t="s">
        <v>68</v>
      </c>
    </row>
    <row r="15" spans="2:11" ht="30.75" customHeight="1" thickBot="1">
      <c r="B15" s="35">
        <v>9</v>
      </c>
      <c r="C15" s="37" t="s">
        <v>42</v>
      </c>
      <c r="D15" s="39" t="s">
        <v>21</v>
      </c>
      <c r="E15" s="20" t="s">
        <v>7</v>
      </c>
      <c r="F15" s="41">
        <v>0.26</v>
      </c>
      <c r="G15" s="7" t="s">
        <v>4</v>
      </c>
      <c r="H15" s="39" t="s">
        <v>23</v>
      </c>
      <c r="I15" s="50">
        <v>0.26</v>
      </c>
      <c r="J15" s="31" t="s">
        <v>62</v>
      </c>
      <c r="K15" s="32" t="s">
        <v>69</v>
      </c>
    </row>
    <row r="16" spans="2:11" ht="30.75" customHeight="1" thickBot="1">
      <c r="B16" s="34">
        <v>10</v>
      </c>
      <c r="C16" s="36" t="s">
        <v>43</v>
      </c>
      <c r="D16" s="43" t="s">
        <v>21</v>
      </c>
      <c r="E16" s="27" t="s">
        <v>18</v>
      </c>
      <c r="F16" s="40">
        <v>2.96</v>
      </c>
      <c r="G16" s="30" t="s">
        <v>4</v>
      </c>
      <c r="H16" s="6" t="s">
        <v>23</v>
      </c>
      <c r="I16" s="50">
        <f>F16-J16</f>
        <v>2.41</v>
      </c>
      <c r="J16" s="31">
        <v>0.55000000000000004</v>
      </c>
      <c r="K16" s="32" t="s">
        <v>68</v>
      </c>
    </row>
    <row r="17" spans="2:12" ht="30.75" customHeight="1" thickBot="1">
      <c r="B17" s="34">
        <v>11</v>
      </c>
      <c r="C17" s="36" t="s">
        <v>58</v>
      </c>
      <c r="D17" s="38" t="s">
        <v>21</v>
      </c>
      <c r="E17" s="27" t="s">
        <v>18</v>
      </c>
      <c r="F17" s="40">
        <v>1.03</v>
      </c>
      <c r="G17" s="38" t="s">
        <v>4</v>
      </c>
      <c r="H17" s="33" t="s">
        <v>23</v>
      </c>
      <c r="I17" s="50">
        <f>F17-J17</f>
        <v>0.86</v>
      </c>
      <c r="J17" s="31">
        <v>0.17</v>
      </c>
      <c r="K17" s="32" t="s">
        <v>68</v>
      </c>
    </row>
    <row r="18" spans="2:12" ht="30.75" customHeight="1" thickBot="1">
      <c r="B18" s="11">
        <v>12</v>
      </c>
      <c r="C18" s="46" t="s">
        <v>44</v>
      </c>
      <c r="D18" s="38" t="s">
        <v>21</v>
      </c>
      <c r="E18" s="27" t="s">
        <v>15</v>
      </c>
      <c r="F18" s="40">
        <v>1.39</v>
      </c>
      <c r="G18" s="38" t="s">
        <v>4</v>
      </c>
      <c r="H18" s="33" t="s">
        <v>23</v>
      </c>
      <c r="I18" s="50">
        <f>F18-J18</f>
        <v>1.17</v>
      </c>
      <c r="J18" s="31">
        <v>0.22</v>
      </c>
      <c r="K18" s="32" t="s">
        <v>68</v>
      </c>
    </row>
    <row r="19" spans="2:12" ht="30.75" customHeight="1" thickBot="1">
      <c r="B19" s="34">
        <v>13</v>
      </c>
      <c r="C19" s="46" t="s">
        <v>45</v>
      </c>
      <c r="D19" s="38" t="s">
        <v>21</v>
      </c>
      <c r="E19" s="27" t="s">
        <v>15</v>
      </c>
      <c r="F19" s="40">
        <v>0.32</v>
      </c>
      <c r="G19" s="38" t="s">
        <v>4</v>
      </c>
      <c r="H19" s="33" t="s">
        <v>23</v>
      </c>
      <c r="I19" s="50">
        <v>0.32</v>
      </c>
      <c r="J19" s="31" t="s">
        <v>62</v>
      </c>
      <c r="K19" s="32" t="s">
        <v>68</v>
      </c>
    </row>
    <row r="20" spans="2:12" ht="30.75" customHeight="1" thickBot="1">
      <c r="B20" s="34">
        <v>14</v>
      </c>
      <c r="C20" s="46" t="s">
        <v>46</v>
      </c>
      <c r="D20" s="18" t="s">
        <v>21</v>
      </c>
      <c r="E20" s="27" t="s">
        <v>16</v>
      </c>
      <c r="F20" s="40">
        <v>0.38</v>
      </c>
      <c r="G20" s="38" t="s">
        <v>4</v>
      </c>
      <c r="H20" s="4" t="s">
        <v>23</v>
      </c>
      <c r="I20" s="50">
        <v>0.38</v>
      </c>
      <c r="J20" s="31" t="s">
        <v>62</v>
      </c>
      <c r="K20" s="32" t="s">
        <v>68</v>
      </c>
    </row>
    <row r="21" spans="2:12" ht="30.75" customHeight="1" thickBot="1">
      <c r="B21" s="11">
        <v>15</v>
      </c>
      <c r="C21" s="46" t="s">
        <v>47</v>
      </c>
      <c r="D21" s="38" t="s">
        <v>21</v>
      </c>
      <c r="E21" s="27" t="s">
        <v>29</v>
      </c>
      <c r="F21" s="40">
        <v>1.04</v>
      </c>
      <c r="G21" s="38" t="s">
        <v>4</v>
      </c>
      <c r="H21" s="33" t="s">
        <v>23</v>
      </c>
      <c r="I21" s="50">
        <f>F21-J21</f>
        <v>0.87</v>
      </c>
      <c r="J21" s="31">
        <v>0.17</v>
      </c>
      <c r="K21" s="32" t="s">
        <v>68</v>
      </c>
    </row>
    <row r="22" spans="2:12" ht="30.75" customHeight="1" thickBot="1">
      <c r="B22" s="11">
        <v>16</v>
      </c>
      <c r="C22" s="46" t="s">
        <v>48</v>
      </c>
      <c r="D22" s="38" t="s">
        <v>21</v>
      </c>
      <c r="E22" s="27" t="s">
        <v>6</v>
      </c>
      <c r="F22" s="40">
        <v>1.47</v>
      </c>
      <c r="G22" s="38" t="s">
        <v>4</v>
      </c>
      <c r="H22" s="33" t="s">
        <v>23</v>
      </c>
      <c r="I22" s="50">
        <f>F22-J22</f>
        <v>1.2</v>
      </c>
      <c r="J22" s="31">
        <v>0.27</v>
      </c>
      <c r="K22" s="32" t="s">
        <v>68</v>
      </c>
      <c r="L22" s="2"/>
    </row>
    <row r="23" spans="2:12" ht="30.75" customHeight="1" thickBot="1">
      <c r="B23" s="11">
        <v>17</v>
      </c>
      <c r="C23" s="46" t="s">
        <v>49</v>
      </c>
      <c r="D23" s="38" t="s">
        <v>21</v>
      </c>
      <c r="E23" s="27" t="s">
        <v>6</v>
      </c>
      <c r="F23" s="40">
        <v>1.37</v>
      </c>
      <c r="G23" s="38" t="s">
        <v>4</v>
      </c>
      <c r="H23" s="33" t="s">
        <v>25</v>
      </c>
      <c r="I23" s="50">
        <f>F23-J23</f>
        <v>1.1200000000000001</v>
      </c>
      <c r="J23" s="31">
        <v>0.25</v>
      </c>
      <c r="K23" s="32" t="s">
        <v>68</v>
      </c>
      <c r="L23" s="2"/>
    </row>
    <row r="24" spans="2:12" ht="30.75" customHeight="1" thickBot="1">
      <c r="B24" s="11">
        <v>18</v>
      </c>
      <c r="C24" s="46" t="s">
        <v>50</v>
      </c>
      <c r="D24" s="38" t="s">
        <v>21</v>
      </c>
      <c r="E24" s="27" t="s">
        <v>6</v>
      </c>
      <c r="F24" s="40">
        <v>5.31</v>
      </c>
      <c r="G24" s="38" t="s">
        <v>4</v>
      </c>
      <c r="H24" s="33" t="s">
        <v>25</v>
      </c>
      <c r="I24" s="50">
        <f>F24-J24</f>
        <v>4.4399999999999995</v>
      </c>
      <c r="J24" s="31">
        <v>0.87</v>
      </c>
      <c r="K24" s="32" t="s">
        <v>68</v>
      </c>
      <c r="L24" s="2"/>
    </row>
    <row r="25" spans="2:12" ht="30.75" customHeight="1" thickBot="1">
      <c r="B25" s="11">
        <v>19</v>
      </c>
      <c r="C25" s="46" t="s">
        <v>51</v>
      </c>
      <c r="D25" s="38" t="s">
        <v>21</v>
      </c>
      <c r="E25" s="27" t="s">
        <v>14</v>
      </c>
      <c r="F25" s="40">
        <v>0.39</v>
      </c>
      <c r="G25" s="38" t="s">
        <v>4</v>
      </c>
      <c r="H25" s="33" t="s">
        <v>23</v>
      </c>
      <c r="I25" s="50">
        <v>0.39</v>
      </c>
      <c r="J25" s="31" t="s">
        <v>62</v>
      </c>
      <c r="K25" s="32" t="s">
        <v>68</v>
      </c>
    </row>
    <row r="26" spans="2:12" ht="30.75" customHeight="1" thickBot="1">
      <c r="B26" s="11">
        <v>20</v>
      </c>
      <c r="C26" s="46" t="s">
        <v>52</v>
      </c>
      <c r="D26" s="39" t="s">
        <v>21</v>
      </c>
      <c r="E26" s="27" t="s">
        <v>19</v>
      </c>
      <c r="F26" s="40">
        <v>0.3</v>
      </c>
      <c r="G26" s="39" t="s">
        <v>4</v>
      </c>
      <c r="H26" s="39" t="s">
        <v>23</v>
      </c>
      <c r="I26" s="50">
        <v>0.3</v>
      </c>
      <c r="J26" s="31" t="s">
        <v>61</v>
      </c>
      <c r="K26" s="32" t="s">
        <v>71</v>
      </c>
    </row>
    <row r="27" spans="2:12" ht="30.75" customHeight="1" thickBot="1">
      <c r="B27" s="11">
        <v>21</v>
      </c>
      <c r="C27" s="47" t="s">
        <v>53</v>
      </c>
      <c r="D27" s="38" t="s">
        <v>21</v>
      </c>
      <c r="E27" s="27" t="s">
        <v>17</v>
      </c>
      <c r="F27" s="40">
        <v>0.91</v>
      </c>
      <c r="G27" s="38" t="s">
        <v>4</v>
      </c>
      <c r="H27" s="38" t="s">
        <v>23</v>
      </c>
      <c r="I27" s="50">
        <v>0.91</v>
      </c>
      <c r="J27" s="31" t="s">
        <v>61</v>
      </c>
      <c r="K27" s="32" t="s">
        <v>72</v>
      </c>
      <c r="L27" s="13"/>
    </row>
    <row r="28" spans="2:12" ht="30.75" customHeight="1" thickBot="1">
      <c r="B28" s="11">
        <v>22</v>
      </c>
      <c r="C28" s="46" t="s">
        <v>54</v>
      </c>
      <c r="D28" s="38" t="s">
        <v>21</v>
      </c>
      <c r="E28" s="27" t="s">
        <v>13</v>
      </c>
      <c r="F28" s="40">
        <v>1.68</v>
      </c>
      <c r="G28" s="38" t="s">
        <v>4</v>
      </c>
      <c r="H28" s="38" t="s">
        <v>23</v>
      </c>
      <c r="I28" s="50">
        <f>F28-J28</f>
        <v>1.42</v>
      </c>
      <c r="J28" s="31">
        <v>0.26</v>
      </c>
      <c r="K28" s="32" t="s">
        <v>71</v>
      </c>
    </row>
    <row r="29" spans="2:12" ht="30.75" customHeight="1" thickBot="1">
      <c r="B29" s="28">
        <v>23</v>
      </c>
      <c r="C29" s="46" t="s">
        <v>55</v>
      </c>
      <c r="D29" s="38" t="s">
        <v>21</v>
      </c>
      <c r="E29" s="21" t="s">
        <v>8</v>
      </c>
      <c r="F29" s="3">
        <v>0.49</v>
      </c>
      <c r="G29" s="17" t="s">
        <v>4</v>
      </c>
      <c r="H29" s="38" t="s">
        <v>23</v>
      </c>
      <c r="I29" s="50">
        <v>0.49</v>
      </c>
      <c r="J29" s="31" t="s">
        <v>62</v>
      </c>
      <c r="K29" s="32" t="s">
        <v>68</v>
      </c>
    </row>
    <row r="30" spans="2:12" ht="30.75" customHeight="1" thickBot="1">
      <c r="B30" s="11">
        <v>24</v>
      </c>
      <c r="C30" s="16" t="s">
        <v>56</v>
      </c>
      <c r="D30" s="38" t="s">
        <v>21</v>
      </c>
      <c r="E30" s="27" t="s">
        <v>11</v>
      </c>
      <c r="F30" s="40">
        <v>1.28</v>
      </c>
      <c r="G30" s="38" t="s">
        <v>4</v>
      </c>
      <c r="H30" s="38" t="s">
        <v>23</v>
      </c>
      <c r="I30" s="50">
        <f>F30-J30</f>
        <v>1.08</v>
      </c>
      <c r="J30" s="31">
        <v>0.2</v>
      </c>
      <c r="K30" s="32" t="s">
        <v>70</v>
      </c>
    </row>
    <row r="31" spans="2:12" ht="30.75" customHeight="1" thickBot="1">
      <c r="B31" s="11">
        <v>24</v>
      </c>
      <c r="C31" s="46" t="s">
        <v>57</v>
      </c>
      <c r="D31" s="26" t="s">
        <v>21</v>
      </c>
      <c r="E31" s="27" t="s">
        <v>30</v>
      </c>
      <c r="F31" s="23">
        <v>4.04</v>
      </c>
      <c r="G31" s="26" t="s">
        <v>4</v>
      </c>
      <c r="H31" s="26" t="s">
        <v>31</v>
      </c>
      <c r="I31" s="50">
        <f>F31-J31</f>
        <v>3.41</v>
      </c>
      <c r="J31" s="31">
        <v>0.63</v>
      </c>
      <c r="K31" s="32" t="s">
        <v>68</v>
      </c>
    </row>
    <row r="32" spans="2:12" ht="30.75" customHeight="1" thickBot="1">
      <c r="B32" s="11">
        <v>25</v>
      </c>
      <c r="C32" s="46" t="s">
        <v>59</v>
      </c>
      <c r="D32" s="48" t="s">
        <v>64</v>
      </c>
      <c r="E32" s="27" t="s">
        <v>60</v>
      </c>
      <c r="F32" s="49">
        <v>0.22</v>
      </c>
      <c r="G32" s="48" t="s">
        <v>4</v>
      </c>
      <c r="H32" s="48" t="s">
        <v>65</v>
      </c>
      <c r="I32" s="50">
        <v>0.22</v>
      </c>
      <c r="J32" s="31" t="s">
        <v>63</v>
      </c>
      <c r="K32" s="32" t="s">
        <v>69</v>
      </c>
    </row>
    <row r="33" spans="1:10" ht="42" customHeight="1" thickBot="1">
      <c r="A33" s="1"/>
      <c r="B33" s="1"/>
      <c r="C33" s="1"/>
      <c r="D33" s="1"/>
      <c r="E33" s="1"/>
      <c r="F33" s="24">
        <f>SUM(F7:F32)</f>
        <v>84.22</v>
      </c>
      <c r="G33" s="1"/>
      <c r="H33" s="1"/>
      <c r="I33" s="51">
        <f>SUM(I7:I32)</f>
        <v>71.309999999999988</v>
      </c>
      <c r="J33" s="31">
        <v>12.91</v>
      </c>
    </row>
    <row r="38" spans="1:10">
      <c r="C38" s="2" t="s">
        <v>5</v>
      </c>
    </row>
    <row r="40" spans="1:10" ht="32.25" customHeight="1">
      <c r="F40" s="12" t="s">
        <v>5</v>
      </c>
    </row>
  </sheetData>
  <autoFilter ref="B5:I33" xr:uid="{00000000-0009-0000-0000-000007000000}"/>
  <mergeCells count="22">
    <mergeCell ref="B2:K2"/>
    <mergeCell ref="B1:D1"/>
    <mergeCell ref="J5:J6"/>
    <mergeCell ref="B3:J3"/>
    <mergeCell ref="B4:J4"/>
    <mergeCell ref="B5:B6"/>
    <mergeCell ref="C5:C6"/>
    <mergeCell ref="D5:D6"/>
    <mergeCell ref="E5:E6"/>
    <mergeCell ref="F5:F6"/>
    <mergeCell ref="G5:G6"/>
    <mergeCell ref="H5:H6"/>
    <mergeCell ref="I5:I6"/>
    <mergeCell ref="J1:K1"/>
    <mergeCell ref="J10:J11"/>
    <mergeCell ref="H10:H11"/>
    <mergeCell ref="I10:I11"/>
    <mergeCell ref="B10:B11"/>
    <mergeCell ref="C10:C11"/>
    <mergeCell ref="D10:D11"/>
    <mergeCell ref="F10:F11"/>
    <mergeCell ref="G10:G11"/>
  </mergeCells>
  <phoneticPr fontId="14" type="noConversion"/>
  <pageMargins left="0" right="0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2022-wg wniosku </vt:lpstr>
      <vt:lpstr>'2022-wg wniosku 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Mandziak-Bizoń</dc:creator>
  <cp:lastModifiedBy>Mateusz Wielgo</cp:lastModifiedBy>
  <cp:lastPrinted>2022-05-31T12:02:03Z</cp:lastPrinted>
  <dcterms:created xsi:type="dcterms:W3CDTF">2016-05-24T12:56:11Z</dcterms:created>
  <dcterms:modified xsi:type="dcterms:W3CDTF">2022-06-07T10:20:16Z</dcterms:modified>
</cp:coreProperties>
</file>