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aca\zamówienia\2023\postępowania\29 - D - Dostawa artykułów spożywczych\2023-08-08 Zmiana SWZ 2\"/>
    </mc:Choice>
  </mc:AlternateContent>
  <bookViews>
    <workbookView xWindow="0" yWindow="0" windowWidth="28800" windowHeight="12135" activeTab="5"/>
  </bookViews>
  <sheets>
    <sheet name="1a.1" sheetId="1" r:id="rId1"/>
    <sheet name="1a.2" sheetId="2" r:id="rId2"/>
    <sheet name="1a.3" sheetId="3" r:id="rId3"/>
    <sheet name="1a.4" sheetId="4" r:id="rId4"/>
    <sheet name="1a.5" sheetId="5" r:id="rId5"/>
    <sheet name="1a.6" sheetId="6" r:id="rId6"/>
  </sheets>
  <definedNames>
    <definedName name="_xlnm.Print_Area" localSheetId="0">'1a.1'!$A$1:$F$29</definedName>
    <definedName name="_xlnm.Print_Area" localSheetId="1">'1a.2'!$A$1:$F$11</definedName>
    <definedName name="_xlnm.Print_Area" localSheetId="2">'1a.3'!$A$1:$F$10</definedName>
    <definedName name="_xlnm.Print_Area" localSheetId="3">'1a.4'!$A$1:$F$9</definedName>
    <definedName name="_xlnm.Print_Area" localSheetId="4">'1a.5'!$A$1:$F$8</definedName>
    <definedName name="_xlnm.Print_Area" localSheetId="5">'1a.6'!$A$1:$F$8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3" l="1"/>
  <c r="H13" i="3"/>
  <c r="H13" i="5" l="1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12" i="5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12" i="4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12" i="2"/>
  <c r="H14" i="3"/>
  <c r="H15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13" i="1"/>
  <c r="H138" i="6" l="1"/>
  <c r="J138" i="6" s="1"/>
  <c r="H123" i="6"/>
  <c r="J123" i="6" s="1"/>
  <c r="H121" i="6"/>
  <c r="J121" i="6" s="1"/>
  <c r="H66" i="6"/>
  <c r="J66" i="6" s="1"/>
  <c r="H63" i="6"/>
  <c r="J63" i="6" s="1"/>
  <c r="H61" i="6"/>
  <c r="J61" i="6" s="1"/>
  <c r="J35" i="6"/>
  <c r="H13" i="6"/>
  <c r="J13" i="6" s="1"/>
  <c r="H95" i="6"/>
  <c r="J95" i="6" s="1"/>
  <c r="H106" i="6"/>
  <c r="J106" i="6" s="1"/>
  <c r="D17" i="5"/>
  <c r="I43" i="4"/>
  <c r="I53" i="2"/>
  <c r="I49" i="1"/>
  <c r="H14" i="6"/>
  <c r="J14" i="6" s="1"/>
  <c r="H15" i="6"/>
  <c r="J15" i="6" s="1"/>
  <c r="H16" i="6"/>
  <c r="J16" i="6" s="1"/>
  <c r="H17" i="6"/>
  <c r="J17" i="6" s="1"/>
  <c r="H18" i="6"/>
  <c r="J18" i="6" s="1"/>
  <c r="H19" i="6"/>
  <c r="J19" i="6" s="1"/>
  <c r="H20" i="6"/>
  <c r="J20" i="6" s="1"/>
  <c r="H21" i="6"/>
  <c r="J21" i="6" s="1"/>
  <c r="H22" i="6"/>
  <c r="J22" i="6" s="1"/>
  <c r="H23" i="6"/>
  <c r="J23" i="6" s="1"/>
  <c r="H24" i="6"/>
  <c r="J24" i="6" s="1"/>
  <c r="H25" i="6"/>
  <c r="J25" i="6" s="1"/>
  <c r="H26" i="6"/>
  <c r="J26" i="6" s="1"/>
  <c r="H27" i="6"/>
  <c r="J27" i="6" s="1"/>
  <c r="H28" i="6"/>
  <c r="J28" i="6" s="1"/>
  <c r="H29" i="6"/>
  <c r="J29" i="6" s="1"/>
  <c r="H30" i="6"/>
  <c r="J30" i="6" s="1"/>
  <c r="H31" i="6"/>
  <c r="J31" i="6" s="1"/>
  <c r="H32" i="6"/>
  <c r="J32" i="6" s="1"/>
  <c r="H33" i="6"/>
  <c r="J33" i="6" s="1"/>
  <c r="H34" i="6"/>
  <c r="J34" i="6" s="1"/>
  <c r="H36" i="6"/>
  <c r="J36" i="6" s="1"/>
  <c r="H37" i="6"/>
  <c r="J37" i="6" s="1"/>
  <c r="H38" i="6"/>
  <c r="J38" i="6" s="1"/>
  <c r="H39" i="6"/>
  <c r="J39" i="6" s="1"/>
  <c r="H40" i="6"/>
  <c r="J40" i="6" s="1"/>
  <c r="H41" i="6"/>
  <c r="J41" i="6" s="1"/>
  <c r="H42" i="6"/>
  <c r="J42" i="6" s="1"/>
  <c r="H43" i="6"/>
  <c r="J43" i="6" s="1"/>
  <c r="H44" i="6"/>
  <c r="J44" i="6" s="1"/>
  <c r="H45" i="6"/>
  <c r="J45" i="6" s="1"/>
  <c r="H46" i="6"/>
  <c r="J46" i="6" s="1"/>
  <c r="H47" i="6"/>
  <c r="J47" i="6" s="1"/>
  <c r="H48" i="6"/>
  <c r="J48" i="6" s="1"/>
  <c r="H49" i="6"/>
  <c r="J49" i="6" s="1"/>
  <c r="H50" i="6"/>
  <c r="J50" i="6" s="1"/>
  <c r="H51" i="6"/>
  <c r="J51" i="6" s="1"/>
  <c r="H52" i="6"/>
  <c r="J52" i="6" s="1"/>
  <c r="H53" i="6"/>
  <c r="J53" i="6" s="1"/>
  <c r="H54" i="6"/>
  <c r="J54" i="6" s="1"/>
  <c r="H55" i="6"/>
  <c r="J55" i="6" s="1"/>
  <c r="H56" i="6"/>
  <c r="J56" i="6" s="1"/>
  <c r="H57" i="6"/>
  <c r="J57" i="6" s="1"/>
  <c r="H58" i="6"/>
  <c r="J58" i="6" s="1"/>
  <c r="H59" i="6"/>
  <c r="J59" i="6" s="1"/>
  <c r="H60" i="6"/>
  <c r="J60" i="6" s="1"/>
  <c r="H62" i="6"/>
  <c r="J62" i="6" s="1"/>
  <c r="H64" i="6"/>
  <c r="J64" i="6" s="1"/>
  <c r="H65" i="6"/>
  <c r="J65" i="6" s="1"/>
  <c r="H67" i="6"/>
  <c r="J67" i="6" s="1"/>
  <c r="H68" i="6"/>
  <c r="J68" i="6" s="1"/>
  <c r="H69" i="6"/>
  <c r="J69" i="6" s="1"/>
  <c r="H70" i="6"/>
  <c r="J70" i="6" s="1"/>
  <c r="H71" i="6"/>
  <c r="J71" i="6" s="1"/>
  <c r="H72" i="6"/>
  <c r="J72" i="6" s="1"/>
  <c r="H73" i="6"/>
  <c r="J73" i="6" s="1"/>
  <c r="H74" i="6"/>
  <c r="J74" i="6" s="1"/>
  <c r="H75" i="6"/>
  <c r="J75" i="6" s="1"/>
  <c r="H76" i="6"/>
  <c r="J76" i="6" s="1"/>
  <c r="H77" i="6"/>
  <c r="J77" i="6" s="1"/>
  <c r="H78" i="6"/>
  <c r="J78" i="6" s="1"/>
  <c r="H79" i="6"/>
  <c r="J79" i="6" s="1"/>
  <c r="H80" i="6"/>
  <c r="J80" i="6" s="1"/>
  <c r="H81" i="6"/>
  <c r="J81" i="6" s="1"/>
  <c r="H82" i="6"/>
  <c r="J82" i="6" s="1"/>
  <c r="H83" i="6"/>
  <c r="J83" i="6" s="1"/>
  <c r="H84" i="6"/>
  <c r="J84" i="6" s="1"/>
  <c r="H85" i="6"/>
  <c r="J85" i="6" s="1"/>
  <c r="H86" i="6"/>
  <c r="J86" i="6" s="1"/>
  <c r="H87" i="6"/>
  <c r="J87" i="6" s="1"/>
  <c r="H88" i="6"/>
  <c r="J88" i="6" s="1"/>
  <c r="H89" i="6"/>
  <c r="J89" i="6" s="1"/>
  <c r="H90" i="6"/>
  <c r="J90" i="6" s="1"/>
  <c r="H91" i="6"/>
  <c r="J91" i="6" s="1"/>
  <c r="H92" i="6"/>
  <c r="J92" i="6" s="1"/>
  <c r="H93" i="6"/>
  <c r="J93" i="6" s="1"/>
  <c r="H94" i="6"/>
  <c r="J94" i="6" s="1"/>
  <c r="H96" i="6"/>
  <c r="J96" i="6" s="1"/>
  <c r="H97" i="6"/>
  <c r="J97" i="6" s="1"/>
  <c r="H98" i="6"/>
  <c r="J98" i="6" s="1"/>
  <c r="H99" i="6"/>
  <c r="J99" i="6" s="1"/>
  <c r="H100" i="6"/>
  <c r="J100" i="6" s="1"/>
  <c r="H101" i="6"/>
  <c r="J101" i="6" s="1"/>
  <c r="H102" i="6"/>
  <c r="J102" i="6" s="1"/>
  <c r="H103" i="6"/>
  <c r="J103" i="6" s="1"/>
  <c r="H104" i="6"/>
  <c r="J104" i="6" s="1"/>
  <c r="H105" i="6"/>
  <c r="J105" i="6" s="1"/>
  <c r="H107" i="6"/>
  <c r="J107" i="6" s="1"/>
  <c r="H108" i="6"/>
  <c r="J108" i="6" s="1"/>
  <c r="H109" i="6"/>
  <c r="J109" i="6" s="1"/>
  <c r="H110" i="6"/>
  <c r="J110" i="6" s="1"/>
  <c r="H111" i="6"/>
  <c r="J111" i="6" s="1"/>
  <c r="H112" i="6"/>
  <c r="J112" i="6" s="1"/>
  <c r="H113" i="6"/>
  <c r="J113" i="6" s="1"/>
  <c r="H114" i="6"/>
  <c r="J114" i="6" s="1"/>
  <c r="H115" i="6"/>
  <c r="J115" i="6" s="1"/>
  <c r="H116" i="6"/>
  <c r="J116" i="6" s="1"/>
  <c r="H117" i="6"/>
  <c r="J117" i="6" s="1"/>
  <c r="H118" i="6"/>
  <c r="J118" i="6" s="1"/>
  <c r="H119" i="6"/>
  <c r="J119" i="6" s="1"/>
  <c r="H120" i="6"/>
  <c r="J120" i="6" s="1"/>
  <c r="H122" i="6"/>
  <c r="J122" i="6" s="1"/>
  <c r="H124" i="6"/>
  <c r="J124" i="6" s="1"/>
  <c r="H125" i="6"/>
  <c r="J125" i="6" s="1"/>
  <c r="H126" i="6"/>
  <c r="J126" i="6" s="1"/>
  <c r="H127" i="6"/>
  <c r="J127" i="6" s="1"/>
  <c r="H128" i="6"/>
  <c r="J128" i="6" s="1"/>
  <c r="H129" i="6"/>
  <c r="J129" i="6" s="1"/>
  <c r="H130" i="6"/>
  <c r="J130" i="6" s="1"/>
  <c r="H131" i="6"/>
  <c r="J131" i="6" s="1"/>
  <c r="H132" i="6"/>
  <c r="J132" i="6" s="1"/>
  <c r="H133" i="6"/>
  <c r="J133" i="6" s="1"/>
  <c r="H134" i="6"/>
  <c r="J134" i="6" s="1"/>
  <c r="H135" i="6"/>
  <c r="J135" i="6" s="1"/>
  <c r="H136" i="6"/>
  <c r="J136" i="6" s="1"/>
  <c r="H137" i="6"/>
  <c r="J137" i="6" s="1"/>
  <c r="H139" i="6"/>
  <c r="J139" i="6" s="1"/>
  <c r="H140" i="6"/>
  <c r="J140" i="6" s="1"/>
  <c r="J14" i="5"/>
  <c r="J15" i="5"/>
  <c r="J16" i="5"/>
  <c r="J18" i="5"/>
  <c r="J19" i="5"/>
  <c r="J20" i="5"/>
  <c r="J22" i="5"/>
  <c r="J23" i="5"/>
  <c r="J24" i="5"/>
  <c r="J26" i="5"/>
  <c r="J27" i="5"/>
  <c r="J28" i="5"/>
  <c r="J12" i="5"/>
  <c r="J25" i="5"/>
  <c r="J21" i="5"/>
  <c r="J17" i="5"/>
  <c r="J13" i="5"/>
  <c r="J31" i="4"/>
  <c r="J32" i="4"/>
  <c r="J34" i="4"/>
  <c r="J35" i="4"/>
  <c r="J36" i="4"/>
  <c r="J37" i="4"/>
  <c r="J38" i="4"/>
  <c r="J39" i="4"/>
  <c r="J40" i="4"/>
  <c r="J41" i="4"/>
  <c r="J30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41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5" i="3"/>
  <c r="J36" i="3"/>
  <c r="J37" i="3"/>
  <c r="J38" i="3"/>
  <c r="J39" i="3"/>
  <c r="J40" i="3"/>
  <c r="J34" i="3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5" i="2"/>
  <c r="J37" i="2"/>
  <c r="J38" i="2"/>
  <c r="J39" i="2"/>
  <c r="J40" i="2"/>
  <c r="J42" i="2"/>
  <c r="J43" i="2"/>
  <c r="J44" i="2"/>
  <c r="J45" i="2"/>
  <c r="J46" i="2"/>
  <c r="J47" i="2"/>
  <c r="J48" i="2"/>
  <c r="J49" i="2"/>
  <c r="J50" i="2"/>
  <c r="J51" i="2"/>
  <c r="J14" i="1"/>
  <c r="J15" i="1"/>
  <c r="J17" i="1"/>
  <c r="J18" i="1"/>
  <c r="J19" i="1"/>
  <c r="J20" i="1"/>
  <c r="J22" i="1"/>
  <c r="J23" i="1"/>
  <c r="J26" i="1"/>
  <c r="J27" i="1"/>
  <c r="J28" i="1"/>
  <c r="J30" i="1"/>
  <c r="J31" i="1"/>
  <c r="J34" i="1"/>
  <c r="J35" i="1"/>
  <c r="J36" i="1"/>
  <c r="J38" i="1"/>
  <c r="J39" i="1"/>
  <c r="J42" i="1"/>
  <c r="J43" i="1"/>
  <c r="J44" i="1"/>
  <c r="J46" i="1"/>
  <c r="J47" i="1"/>
  <c r="J13" i="1"/>
  <c r="J45" i="1"/>
  <c r="J41" i="1"/>
  <c r="J40" i="1"/>
  <c r="J37" i="1"/>
  <c r="J33" i="1"/>
  <c r="J32" i="1"/>
  <c r="J29" i="1"/>
  <c r="J25" i="1"/>
  <c r="J24" i="1"/>
  <c r="J21" i="1"/>
  <c r="J16" i="1"/>
  <c r="J52" i="2" l="1"/>
  <c r="J141" i="6"/>
  <c r="J29" i="5"/>
  <c r="J12" i="4"/>
  <c r="J42" i="4" s="1"/>
  <c r="J58" i="3"/>
  <c r="J48" i="1"/>
</calcChain>
</file>

<file path=xl/sharedStrings.xml><?xml version="1.0" encoding="utf-8"?>
<sst xmlns="http://schemas.openxmlformats.org/spreadsheetml/2006/main" count="787" uniqueCount="344">
  <si>
    <t>Lp.</t>
  </si>
  <si>
    <t>Nazwa</t>
  </si>
  <si>
    <t>Jm.</t>
  </si>
  <si>
    <t>BOCZEK WĘDZONY</t>
  </si>
  <si>
    <t>kg</t>
  </si>
  <si>
    <t>FILET Z KURCZAKA</t>
  </si>
  <si>
    <t>KARKÓWKA B/K</t>
  </si>
  <si>
    <t>KIEŁBASA WIEJSKA</t>
  </si>
  <si>
    <t>KOŚCI WIEPRZOWE OD SCHABU</t>
  </si>
  <si>
    <t>SŁONINA</t>
  </si>
  <si>
    <t>KIEŁBASA SZYNKOWA</t>
  </si>
  <si>
    <t>KURCZAKI</t>
  </si>
  <si>
    <t>NOGA Z KURCZAKA</t>
  </si>
  <si>
    <t>SZYNKA DROBIOWA</t>
  </si>
  <si>
    <t>SZYNKA SUROWA B/K</t>
  </si>
  <si>
    <t>SZYNKA WIEPRZOWA KONSERWOWA</t>
  </si>
  <si>
    <t>ŻEBERKA SUROWE</t>
  </si>
  <si>
    <t>Zespół Szkolno-Przedszkolny w Lisich Jamach</t>
  </si>
  <si>
    <t>Zespół Szkół Publicznych w Młodowie</t>
  </si>
  <si>
    <t>(pieczęć i podpis uprawnionego przedstawiciela Wykonawcy)</t>
  </si>
  <si>
    <t>Cenowa ofertowa za wykonanie przedmiotu zamówienia:</t>
  </si>
  <si>
    <t>Zadanie Nr I - Mięso i wędliny, mięso drobiowe</t>
  </si>
  <si>
    <t>Nazwa Wykonawcy ...........................................................................................................</t>
  </si>
  <si>
    <t>Adres Wykonawcy ...........................................................................................................</t>
  </si>
  <si>
    <r>
      <t>Zadanie Nr II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i/>
        <u/>
        <sz val="11"/>
        <color theme="1"/>
        <rFont val="Times New Roman"/>
        <family val="1"/>
        <charset val="238"/>
      </rPr>
      <t>– Ryby i mrożonki, wyroby garmażeryjne</t>
    </r>
  </si>
  <si>
    <t>JARZYNKA WIELOSKŁADNIKOWA 2,5 kg</t>
  </si>
  <si>
    <t>Opak.</t>
  </si>
  <si>
    <t>KALAFIOR 2,5 kg</t>
  </si>
  <si>
    <t>MARCHEW KOSTKA 2,5 kg</t>
  </si>
  <si>
    <t>MIESZANKA KOMPOTOWA wieloskładnikowa 2,5 kg</t>
  </si>
  <si>
    <t>PIEROGI RUSKIE</t>
  </si>
  <si>
    <t>KLUSKI ŚLĄSKIE</t>
  </si>
  <si>
    <t>USZKA Z GRZYBAMI</t>
  </si>
  <si>
    <t>KOPYTKA</t>
  </si>
  <si>
    <t>TRUSKAWKI MROŻONE 2,5 kg</t>
  </si>
  <si>
    <t>WIŚNIA BEZ PESTKI 2,5 kg</t>
  </si>
  <si>
    <r>
      <t>Zadanie Nr III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i/>
        <u/>
        <sz val="11"/>
        <color theme="1"/>
        <rFont val="Times New Roman"/>
        <family val="1"/>
        <charset val="238"/>
      </rPr>
      <t>– Warzywa i owoce, ziemniaki</t>
    </r>
  </si>
  <si>
    <t>BANANY</t>
  </si>
  <si>
    <t>BURAKI ĆWIKŁOWE</t>
  </si>
  <si>
    <t>CEBULA</t>
  </si>
  <si>
    <t>CEBULKA ZIELONA - PĘCZEK</t>
  </si>
  <si>
    <t>szt.</t>
  </si>
  <si>
    <t>CYTRYNA</t>
  </si>
  <si>
    <t>CZOSNEK 1kg prod. Polskiej</t>
  </si>
  <si>
    <t>FASOLA JAŚ - ŚREDNI</t>
  </si>
  <si>
    <t>GROCH ŁUSKANY POŁÓWKI (0,5kg)</t>
  </si>
  <si>
    <t>GRUSZKI</t>
  </si>
  <si>
    <t>JABŁKA</t>
  </si>
  <si>
    <t>KALAFIOR</t>
  </si>
  <si>
    <t>KAPUSTA BIAŁA główka</t>
  </si>
  <si>
    <t>KAPUSTA CZERWONA główka</t>
  </si>
  <si>
    <t>KAPUSTA KWASZONA</t>
  </si>
  <si>
    <t>KAPUSTA MŁODA główka</t>
  </si>
  <si>
    <t>KAPUSTA PEKIŃSKA główka</t>
  </si>
  <si>
    <t>MANDARYNKI</t>
  </si>
  <si>
    <t>MARCHEW</t>
  </si>
  <si>
    <t>OGÓREK KWASZONY</t>
  </si>
  <si>
    <t>OGÓRKI SWIEŻE</t>
  </si>
  <si>
    <t>PAPRYKA ŚWIEŻA STRĄKI CZERWONA</t>
  </si>
  <si>
    <t>PIECZARKI</t>
  </si>
  <si>
    <t>PIETRUSZKA KORZEŃ</t>
  </si>
  <si>
    <t>POMARAŃCZE</t>
  </si>
  <si>
    <t>POMIDORY</t>
  </si>
  <si>
    <t>PORY</t>
  </si>
  <si>
    <t>RZODKIEWKA - PĘCZEK</t>
  </si>
  <si>
    <t>SAŁATA ZIELONA główka</t>
  </si>
  <si>
    <t>SELER</t>
  </si>
  <si>
    <t>ZIELENINA, natka, koperek, szczypiorek (pęczek)</t>
  </si>
  <si>
    <t>ZIEMNIAKI spożywcze</t>
  </si>
  <si>
    <t>ZIEMNIAKI MŁODE</t>
  </si>
  <si>
    <t>KIWI</t>
  </si>
  <si>
    <t>NEKTARYNKI</t>
  </si>
  <si>
    <t>ŚLIWKI</t>
  </si>
  <si>
    <t>TRUSKAWKI</t>
  </si>
  <si>
    <t>KAPUSTA WŁOSKA główka</t>
  </si>
  <si>
    <t>BRZOSKWINIA</t>
  </si>
  <si>
    <r>
      <t>Zadanie Nr IV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i/>
        <u/>
        <sz val="11"/>
        <color theme="1"/>
        <rFont val="Times New Roman"/>
        <family val="1"/>
        <charset val="238"/>
      </rPr>
      <t>– Wyroby mleczarskie i nabiał, jaja</t>
    </r>
  </si>
  <si>
    <t>JAJA klasa A</t>
  </si>
  <si>
    <t>JOGURT NATURALNY 0,38 L</t>
  </si>
  <si>
    <t>KEFIR - 400 g.</t>
  </si>
  <si>
    <t>SER BIAŁY PÓŁTŁUSTY</t>
  </si>
  <si>
    <t>SER ŻÓŁTY EDAMSKI 1kg</t>
  </si>
  <si>
    <t>ŚMIETANA 18% 0,4L</t>
  </si>
  <si>
    <t>JOGURT DO PICIA 250 g mała but.owoc.</t>
  </si>
  <si>
    <t>MLEKO W BUTELCE 3,2% 1L</t>
  </si>
  <si>
    <t>l</t>
  </si>
  <si>
    <t>SEREK TOPIONY KOSTKA 100g</t>
  </si>
  <si>
    <t>MASŁO ROŚLINNE</t>
  </si>
  <si>
    <t>Zadanie Nr V – Pieczywo</t>
  </si>
  <si>
    <t>BUŁKA ZWYKŁA 100 g</t>
  </si>
  <si>
    <t>CHLEB ZWYKŁY KROJONY (0,7kg)</t>
  </si>
  <si>
    <t>BUŁKA WEKA 400 g</t>
  </si>
  <si>
    <t>DROŻDŻÓWKA 70 g</t>
  </si>
  <si>
    <t>ROGALIKI DROBNE NADZIEWANE</t>
  </si>
  <si>
    <t>BUŁKA KAJZERKA 50 g</t>
  </si>
  <si>
    <t>BUŁKA WIELOZIARNISTA 80 g</t>
  </si>
  <si>
    <t>CHLEB 7 ZIAREN 500 g</t>
  </si>
  <si>
    <t>CHLEB RAZOWY 500 g</t>
  </si>
  <si>
    <t>SZTANGIEL 100 g</t>
  </si>
  <si>
    <t>Zadanie Nr VI – Pozostałe artykuły żywnościowe</t>
  </si>
  <si>
    <t>BAZYLIA 10 g</t>
  </si>
  <si>
    <t>BUŁKA TARTA 0,5 kg</t>
  </si>
  <si>
    <t>CUKIER PACZKOWANY 1kg</t>
  </si>
  <si>
    <t>CUKIER PUDER</t>
  </si>
  <si>
    <t>CUKIER WANILIOWY 32 g</t>
  </si>
  <si>
    <t>DŻEM OWOCOWY 280 g niskosłodzony</t>
  </si>
  <si>
    <t>GROSZEK KONSERWOWY 400 g</t>
  </si>
  <si>
    <t>HERBATA SAGA lub równoważna 50g saszetki expressowa</t>
  </si>
  <si>
    <t>KASZA GRYCZANA 0,5kg</t>
  </si>
  <si>
    <t>KASZA JĘCZMIENNA średnia 0,5 kg</t>
  </si>
  <si>
    <t>KMINEK ZIARNISTY 20g</t>
  </si>
  <si>
    <t>KONCENTRAT BARSZCZU 380 g</t>
  </si>
  <si>
    <t>KONCENTRAT POMIDOROWY Złoty Bażant 850g lub równoważny</t>
  </si>
  <si>
    <t>KOPEREK SUSZONY 10 g</t>
  </si>
  <si>
    <t>KUKURYDZA KONSERWOWA 400 g</t>
  </si>
  <si>
    <t>LIŚĆ LAUROWY 12g</t>
  </si>
  <si>
    <t>MAJERANEK 25 g</t>
  </si>
  <si>
    <t>MAKARON 1KG świderki,nitki,kolanka,kokardki,muszelki,gwiazdki, piórka z pszenicy DURU SPAGHETTI</t>
  </si>
  <si>
    <t>MĄKA POZNAŃSKA 1kg</t>
  </si>
  <si>
    <t>MĄKA ZIEMNIACZANA 0,5 kg</t>
  </si>
  <si>
    <t>MUSZTARDA 180g</t>
  </si>
  <si>
    <t>OREGANO 10 g</t>
  </si>
  <si>
    <t>PAPRYKA CZERWONA słodka mielona 20 g</t>
  </si>
  <si>
    <t>PIEPRZ CZARNY MIELONY 20 g</t>
  </si>
  <si>
    <t>POMIDORY W PUSZCE 300g</t>
  </si>
  <si>
    <t>PRZYPRAWA DO BIGOSU 40g</t>
  </si>
  <si>
    <t>PRZYPRAWA DO RYB 40g</t>
  </si>
  <si>
    <t>RYŻ 1kg</t>
  </si>
  <si>
    <t>ZIELE ANGIELSKIE 20g</t>
  </si>
  <si>
    <t>PIEPRZ ZIOŁOWY 20G</t>
  </si>
  <si>
    <t>PROSZEK DO PIECZENIA 40G</t>
  </si>
  <si>
    <t>RYŻ W KARTONIE O,5 KG</t>
  </si>
  <si>
    <t>SODA OCZYSZCZONA 40G</t>
  </si>
  <si>
    <t>ŻUR NATURALNY SŁOIK</t>
  </si>
  <si>
    <t>BUDYŃ BEZ CUKRU 60 g</t>
  </si>
  <si>
    <t>DROŻDŻE 100 g</t>
  </si>
  <si>
    <t>HERBATNKI PACZKA 200 g</t>
  </si>
  <si>
    <t>KAKAO DEKOMORENO 150 g lub równoważne</t>
  </si>
  <si>
    <t>KASZA MANNA 1 kg</t>
  </si>
  <si>
    <t>KAWA INKA 150 g lub równoważna</t>
  </si>
  <si>
    <t>KECZUP POMIDOROWY 0,5 kg</t>
  </si>
  <si>
    <t>KMINEK MIELONY 20 g</t>
  </si>
  <si>
    <t>KONSERWA RYBNA W POMIDORACH (filet z makreli) 170 g</t>
  </si>
  <si>
    <t>KWASEK CYTRYNOWY 20 g</t>
  </si>
  <si>
    <t>NUTELLA 630 g lub równoważna</t>
  </si>
  <si>
    <t>OGÓRKI KONSERWOWE 900 g</t>
  </si>
  <si>
    <t>PAPRYKA KONSERWOWA cienkie paski, cięta czerwona 1600 g</t>
  </si>
  <si>
    <t>PASZTET DROBIOWY 195 g</t>
  </si>
  <si>
    <t>PRZPRAWA DO DAŃ Z FASOLI 40g</t>
  </si>
  <si>
    <t>RODZYNKI 100 g</t>
  </si>
  <si>
    <t>FILET Z RYBY NIEPANIEROWANY MINTAJ ? excellence Frosta lub równoważny</t>
  </si>
  <si>
    <t>RYBA SOLA kg</t>
  </si>
  <si>
    <t>CEBULA CZERWONA</t>
  </si>
  <si>
    <t>KALAREPA</t>
  </si>
  <si>
    <t>POMIDORY KOKTAJLOWE</t>
  </si>
  <si>
    <t>MASŁO EXTRA 82% TŁUSZCZU</t>
  </si>
  <si>
    <t>BUŁKA RAZOWA 100 g</t>
  </si>
  <si>
    <t>MIÓD NATURALNY PSZCZELI 1L</t>
  </si>
  <si>
    <t>OCET 1L</t>
  </si>
  <si>
    <t>BISZKOPTY</t>
  </si>
  <si>
    <t>PRZYPRAWA DO SPAGETTI 40G</t>
  </si>
  <si>
    <t>SÓL sodowo-potasowa o obniżonej zawartości sodu 1kg</t>
  </si>
  <si>
    <t>ZIOŁA PROWANSALSKIE 20g</t>
  </si>
  <si>
    <t>KIEŁBASA PODWAWELSKA</t>
  </si>
  <si>
    <t>Bieluch Serek Naturalny 150g</t>
  </si>
  <si>
    <t>Jogurt owocowy Jogobela</t>
  </si>
  <si>
    <t>JOGURT OWOCOWY ZOTT 125g</t>
  </si>
  <si>
    <t>PĄCZKI</t>
  </si>
  <si>
    <t>RYŻ Z WARZYWAMI 0.25 KG</t>
  </si>
  <si>
    <t>KASZA GRYCZANA Z WARZYWAMI 0,25kg</t>
  </si>
  <si>
    <t>Sok Kubuś 0,33 L</t>
  </si>
  <si>
    <t>TUŃCZYK KONSERWA 170g</t>
  </si>
  <si>
    <t>CIASTKA DROBNE KRUCHE 1kg</t>
  </si>
  <si>
    <t>PŁATKI CORNFLAKES KUKURYDZIANE 0,5 kg</t>
  </si>
  <si>
    <t>PŁATKI CORNFLAKES CZEKOLADOWE 0,5 kg</t>
  </si>
  <si>
    <t>PŁATKI CORNFLAKES MIODOWE 0,5 kg</t>
  </si>
  <si>
    <t>BATON MUSLI 40g</t>
  </si>
  <si>
    <t>CZEKOLADA GORZKA 100 g</t>
  </si>
  <si>
    <t>CZEKOLADA MLECZNA 100 g</t>
  </si>
  <si>
    <t>SER Mozzarella 1kg</t>
  </si>
  <si>
    <t>SER SALAMI 1kg</t>
  </si>
  <si>
    <t>PALUSZKI Z SEZAMEM PACZKA 100g</t>
  </si>
  <si>
    <t>PRZYPRAWA DO KURCZAKA 40G</t>
  </si>
  <si>
    <t>SOS w proszku 40g różne rodzaje</t>
  </si>
  <si>
    <t>TYMIANEK suszony 10g</t>
  </si>
  <si>
    <t xml:space="preserve">Sukcesywna dostawa artykułów spożywczych do stołówek szkolnych na terenie gminy Lubaczów </t>
  </si>
  <si>
    <t>BARSZCZ BIAŁY W PROSZKU 40G</t>
  </si>
  <si>
    <t>DELIKAT DO MIĘSA 0,7 kg Knorr lub równoważny</t>
  </si>
  <si>
    <t>FILET Z RYBY NIEPANIEROWANY MIRUNA ? excellence Frosta lub równoważny</t>
  </si>
  <si>
    <t>FILET Z RYBY NIEPANIEROWANY TILAPIA ? excellence Frosta lub równoważny</t>
  </si>
  <si>
    <t>Kotlety rybne Frosta lub równoważne</t>
  </si>
  <si>
    <t>Warzywa na parze - bukiet kwiatowy</t>
  </si>
  <si>
    <t>Frytki MCCAIN 2,5 kg</t>
  </si>
  <si>
    <t>Kluski podkarpackie Mateo</t>
  </si>
  <si>
    <t>Serek Almette Hochland 150g.</t>
  </si>
  <si>
    <t>BOCZEK SUROWY</t>
  </si>
  <si>
    <t>ŻEBERKA WĘDZONE</t>
  </si>
  <si>
    <t>Śmietana 12%</t>
  </si>
  <si>
    <t>Serek naturalny z ziołami, papryką lub szczypiorkiem</t>
  </si>
  <si>
    <t>KOŚCI Z KURCZAKA</t>
  </si>
  <si>
    <t>WĄTRÓBKA DROBIOWA</t>
  </si>
  <si>
    <t>KONSERWA RYBNA W oleju (filet z makreli) 170 g</t>
  </si>
  <si>
    <t>Warzywa na patelnię 4 * 2,5 kg</t>
  </si>
  <si>
    <t>Zupa pieczarkowa 4*2,5 kg A 10kg T</t>
  </si>
  <si>
    <t>Marchew MINI BABY do 5 cm , 2,5 kg, A 10 kg</t>
  </si>
  <si>
    <t>ARBUZ</t>
  </si>
  <si>
    <t>MAŚLANKA OWOCOWA</t>
  </si>
  <si>
    <t>KISIEL BEZ CUKRU 60 G</t>
  </si>
  <si>
    <t>PYZY Z ZIEMNIAKAMI</t>
  </si>
  <si>
    <t>RYBA MORSZCZUK</t>
  </si>
  <si>
    <t>WINOGRONA BIAŁE I CZERWONE</t>
  </si>
  <si>
    <t>ROGAL Z PARÓWKĄ/PIZZA</t>
  </si>
  <si>
    <t>PASZTET VEGAŃSKI</t>
  </si>
  <si>
    <t>GRZANKI</t>
  </si>
  <si>
    <t>GROSZEK PTYSIOWY</t>
  </si>
  <si>
    <t>PRZYPRAWA W PŁYNIE</t>
  </si>
  <si>
    <t>KG</t>
  </si>
  <si>
    <t>KIEŁBASA ŻYWIECKA</t>
  </si>
  <si>
    <t>PASZTET DROBIOWY</t>
  </si>
  <si>
    <t>FILET WĘDZONY Z INDYKA</t>
  </si>
  <si>
    <t>SCHAB PIECZONY</t>
  </si>
  <si>
    <t>PARÓWKI DROBIOWE</t>
  </si>
  <si>
    <t>RYBA PANGA</t>
  </si>
  <si>
    <t>PIERŚ PANIEROWANA</t>
  </si>
  <si>
    <t>GROSZEK ZIELONY</t>
  </si>
  <si>
    <t>COTLET CORDON BLUE</t>
  </si>
  <si>
    <t>CHLEB ZWYKŁY 0,4</t>
  </si>
  <si>
    <t>ILOŚĆ</t>
  </si>
  <si>
    <t>Cena jednostkowa brutto [w zł]</t>
  </si>
  <si>
    <t>Wartość brutto [zł]</t>
  </si>
  <si>
    <t>Zespół Szkolno-Przedszkolny w Baszni Dolnej</t>
  </si>
  <si>
    <t>Ilość razem 
(D+E+F+G)</t>
  </si>
  <si>
    <t>(H x 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</si>
  <si>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</si>
  <si>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</si>
  <si>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</si>
  <si>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</si>
  <si>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</si>
  <si>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</si>
  <si>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</si>
  <si>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</si>
  <si>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</si>
  <si>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</si>
  <si>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FILET Z INDYKA</t>
  </si>
  <si>
    <t>KIEŁKASA ZWYCZAJNA</t>
  </si>
  <si>
    <t>ŁOPATKA BEZ KOŚCI</t>
  </si>
  <si>
    <t>MIĘSO MIELONE</t>
  </si>
  <si>
    <t>PARÓWKI WIEPRZOWE 92% mięsa lub 82 % miesa</t>
  </si>
  <si>
    <t xml:space="preserve">PIECZEŃ RZYMSKA </t>
  </si>
  <si>
    <t>POLĘDWIA WIEPRZOWA</t>
  </si>
  <si>
    <t>SALCESON</t>
  </si>
  <si>
    <t xml:space="preserve">SCHAB SUROWY </t>
  </si>
  <si>
    <t>SKRZYDEŁKA Z KURCZAKA</t>
  </si>
  <si>
    <t xml:space="preserve">SZYNKA WIEPRZOWA </t>
  </si>
  <si>
    <t>SUMA</t>
  </si>
  <si>
    <t>SUMA*</t>
  </si>
  <si>
    <t>* Wartość SUMA należy przenieść do formularza ofertowego w poz. D Część 1</t>
  </si>
  <si>
    <t xml:space="preserve">          ......................</t>
  </si>
  <si>
    <t xml:space="preserve">                      (data)                                                                                      </t>
  </si>
  <si>
    <t>…………………………………………………</t>
  </si>
  <si>
    <t>* Wartość SUMA należy przenieść do formularza ofertowego w poz. D Część 2</t>
  </si>
  <si>
    <t>Zakład 
Usług Komunalnych</t>
  </si>
  <si>
    <t>BROKUŁY MROŻONY</t>
  </si>
  <si>
    <t>Fasolka szparagowa</t>
  </si>
  <si>
    <t>KURKI MROŻONE</t>
  </si>
  <si>
    <t>MARCHEWKA Z GROSZKIEM</t>
  </si>
  <si>
    <t>Pierogi z miesem</t>
  </si>
  <si>
    <t>Pyzy z miesem</t>
  </si>
  <si>
    <t>Ryba dorsz</t>
  </si>
  <si>
    <t>szpinak mrożony 450 G</t>
  </si>
  <si>
    <t>uszka z pieczarkami</t>
  </si>
  <si>
    <t>BROKUŁ ŚWIEŻY</t>
  </si>
  <si>
    <t>FASOLA JAŚ GRUBY</t>
  </si>
  <si>
    <t>* Wartość SUMA należy przenieść do formularza ofertowego w poz. D Część 3</t>
  </si>
  <si>
    <t>JOGURT OWOCOWY JOGEBELLA BEZ CUKRU</t>
  </si>
  <si>
    <t>Margaryna zwykła 250 g</t>
  </si>
  <si>
    <t>Mleko w butelce 2%</t>
  </si>
  <si>
    <t>Serek Łaciaty</t>
  </si>
  <si>
    <t>SEREK WIEJSKI</t>
  </si>
  <si>
    <t>TWAROG MIELONY 1 KG</t>
  </si>
  <si>
    <t>* Wartość SUMA należy przenieść do formularza ofertowego w poz. D Część 4</t>
  </si>
  <si>
    <t>BUŁKA KAJZERKA RAZOWA</t>
  </si>
  <si>
    <t>CHLEB ORKISZOWY 500 g</t>
  </si>
  <si>
    <t>CHLEB SŁONECZNKOWY 500 g</t>
  </si>
  <si>
    <t>* Wartość SUMA należy przenieść do formularza ofertowego w poz. D Część 5</t>
  </si>
  <si>
    <t>* Wartość SUMA należy przenieść do formularza ofertowego w poz. D Część 6</t>
  </si>
  <si>
    <t>CHRUPKI SMAKOWE 60 g PAŁKI POPULARNE</t>
  </si>
  <si>
    <t>CHRZAN TARTY FRUKTUS LUB ROWNOWAŻNE 270 g</t>
  </si>
  <si>
    <t>CIASTKA OWSIANE Z ŻURAWINĄ 330G</t>
  </si>
  <si>
    <t>CIASTKA PETIT BEUERRE 50G</t>
  </si>
  <si>
    <t>CYNAMON 20 G</t>
  </si>
  <si>
    <t>CZĄBER SUSZONY 200G</t>
  </si>
  <si>
    <t>HERBATA LIPTON</t>
  </si>
  <si>
    <t>HERBATA MINUTKA 100 SZTUK</t>
  </si>
  <si>
    <t>KASZA JAGLANA  Krafpak</t>
  </si>
  <si>
    <t>KAWA FORD</t>
  </si>
  <si>
    <t>MAKARON EKO ZACIERKA 0,4kg</t>
  </si>
  <si>
    <t>MAKARON EKO ZACIERKA 250 g</t>
  </si>
  <si>
    <t>MAKARON RURKA</t>
  </si>
  <si>
    <t>MAKARON SPAGHETTI 400 g</t>
  </si>
  <si>
    <t>MĄKA KAPKA TORTOWA 450</t>
  </si>
  <si>
    <t>MIOD NATURALNY LIPOWY 400 g</t>
  </si>
  <si>
    <t>MIÓD SZTUCZNY 240 G</t>
  </si>
  <si>
    <t>MUS OWOCOWY</t>
  </si>
  <si>
    <t>MUSZTARDA 900 G</t>
  </si>
  <si>
    <t>NATKA PIETRUSZKI SUSZONA</t>
  </si>
  <si>
    <t>OCET JABŁKOWY1 l</t>
  </si>
  <si>
    <t>OLEJ 5 L</t>
  </si>
  <si>
    <t>PASZTET PODLASKI Drosed 155g</t>
  </si>
  <si>
    <t>PŁATKI CORN FLAKES MUSLI 250 G</t>
  </si>
  <si>
    <t>PŁATKI OWSIANE 0.5 kg</t>
  </si>
  <si>
    <t>POWIDŁO śLIWKOWE 330 g</t>
  </si>
  <si>
    <t>PRZYPRAWA DO KEBABU-GYROS 30g</t>
  </si>
  <si>
    <t>SOCZEK W KARTONIKU 200 ml</t>
  </si>
  <si>
    <t>SOK KUBUS 0.9 l</t>
  </si>
  <si>
    <t>SOK POMIDOROWY 1L</t>
  </si>
  <si>
    <t>VEGETA 1 KG</t>
  </si>
  <si>
    <t>VEGETA NATURALNA</t>
  </si>
  <si>
    <t>WODA CISOWIANKA 1,5L</t>
  </si>
  <si>
    <t>ZIARENKA SMAKU PRZYPRAWA UNIWERSALNA 200g</t>
  </si>
  <si>
    <t>ŻUREK W PROSZKU 40 g</t>
  </si>
  <si>
    <t>KIEŁBASA KRAKOWSKA PÓŁSUCHA</t>
  </si>
  <si>
    <t>Pierogi z kapusta i grzybami</t>
  </si>
  <si>
    <t>Porcja Rosołowa Galil lub równoważna</t>
  </si>
  <si>
    <t>Deser czekoladowy 0,55x 6 sztuk Monte</t>
  </si>
  <si>
    <t>Serek homogenizowany kieszonka 140 g</t>
  </si>
  <si>
    <t>PALUSZKI Z FILETA RYBNEGO-FROSTA lub równoważny, panierowany mintaj , niemielone</t>
  </si>
  <si>
    <t xml:space="preserve">MLEKO W KARTONIE 3,2 % 1L </t>
  </si>
  <si>
    <t>Serek homogenizowany  waniliowy 150 g</t>
  </si>
  <si>
    <t>MAJONEZ RZYMSKI 1 SŁOIK</t>
  </si>
  <si>
    <t>POMIDORY SUSZONE</t>
  </si>
  <si>
    <t xml:space="preserve">CIASTKA ZBOŻOWE BELVITA </t>
  </si>
  <si>
    <t xml:space="preserve">KRAKERSY </t>
  </si>
  <si>
    <t>SOCZEWICA CZERWONA , ZIELONA</t>
  </si>
  <si>
    <t>KONSERWA GULASZ ANGIELSKI</t>
  </si>
  <si>
    <t>SAŁATKA KAPUSTA CZERWONA</t>
  </si>
  <si>
    <t>HERBATA OWOCOWA RÓZNE</t>
  </si>
  <si>
    <t>Galaretka owocowa</t>
  </si>
  <si>
    <t>PAPRYKARZ</t>
  </si>
  <si>
    <t>OLEJ ROŚLINNY 1 kujawski</t>
  </si>
  <si>
    <t>RYBA MIRUNA</t>
  </si>
  <si>
    <t>LUBCZYK SUSZONY</t>
  </si>
  <si>
    <t xml:space="preserve">ZIOŁA SUSZONE 20G </t>
  </si>
  <si>
    <t>KASZA PĘCZAK 1kg krafpak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</si>
</sst>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206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4" fontId="3" fillId="0" borderId="0" xfId="0" applyNumberFormat="1" applyFont="1"/>
    <xf numFmtId="0" fontId="10" fillId="0" borderId="0" xfId="0" applyFont="1"/>
    <xf numFmtId="0" fontId="0" fillId="0" borderId="1" xfId="0" applyBorder="1" applyAlignment="1">
      <alignment horizontal="left" vertical="center" wrapText="1"/>
    </xf>
    <xf numFmtId="0" fontId="9" fillId="0" borderId="0" xfId="0" applyFont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" fontId="3" fillId="0" borderId="0" xfId="0" applyNumberFormat="1" applyFont="1"/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/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workbookViewId="0">
      <selection activeCell="A4" sqref="A4:B4"/>
    </sheetView>
  </sheetViews>
  <sheetFormatPr defaultColWidth="9.140625" defaultRowHeight="15" x14ac:dyDescent="0.25"/>
  <cols>
    <col min="1" max="1" width="4.140625" style="3" customWidth="1"/>
    <col min="2" max="2" width="28.85546875" style="3" customWidth="1"/>
    <col min="3" max="3" width="6" style="3" customWidth="1"/>
    <col min="4" max="4" width="11.42578125" style="9" customWidth="1"/>
    <col min="5" max="5" width="12.140625" style="3" customWidth="1"/>
    <col min="6" max="6" width="10.7109375" style="3" customWidth="1"/>
    <col min="7" max="7" width="12.140625" style="3" customWidth="1"/>
    <col min="8" max="8" width="9.42578125" style="3" customWidth="1"/>
    <col min="9" max="9" width="10.42578125" style="3" customWidth="1"/>
    <col min="10" max="10" width="11.5703125" style="3" customWidth="1"/>
    <col min="11" max="13" width="9.140625" style="3"/>
    <col min="14" max="15" width="9.140625" style="3" customWidth="1"/>
    <col min="16" max="16" width="9.140625" style="3"/>
    <col min="17" max="18" width="9.140625" style="3" customWidth="1"/>
    <col min="19" max="16384" width="9.140625" style="3"/>
  </cols>
  <sheetData>
    <row r="1" spans="1:10" ht="13.9" customHeight="1" x14ac:dyDescent="0.25">
      <c r="A1" s="46" t="s">
        <v>22</v>
      </c>
      <c r="B1" s="47"/>
      <c r="C1" s="47"/>
      <c r="D1" s="47"/>
      <c r="E1" s="9"/>
      <c r="F1" s="9"/>
    </row>
    <row r="2" spans="1:10" ht="13.9" customHeight="1" x14ac:dyDescent="0.25">
      <c r="A2" s="46" t="s">
        <v>23</v>
      </c>
      <c r="B2" s="47"/>
      <c r="C2" s="47"/>
      <c r="D2" s="47"/>
      <c r="E2" s="9"/>
      <c r="F2" s="9"/>
    </row>
    <row r="3" spans="1:10" x14ac:dyDescent="0.25">
      <c r="A3" s="9"/>
      <c r="B3" s="9"/>
      <c r="C3" s="9"/>
      <c r="E3" s="9"/>
      <c r="F3" s="9"/>
    </row>
    <row r="4" spans="1:10" x14ac:dyDescent="0.25">
      <c r="A4" s="50"/>
      <c r="B4" s="50"/>
      <c r="C4" s="9"/>
      <c r="E4" s="9"/>
      <c r="F4" s="9"/>
    </row>
    <row r="5" spans="1:10" x14ac:dyDescent="0.25">
      <c r="A5" s="51" t="s">
        <v>20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33.75" customHeight="1" x14ac:dyDescent="0.25">
      <c r="A6" s="52" t="s">
        <v>185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x14ac:dyDescent="0.25">
      <c r="A7" s="53" t="s">
        <v>21</v>
      </c>
      <c r="B7" s="53"/>
      <c r="C7" s="53"/>
      <c r="D7" s="53"/>
      <c r="E7" s="53"/>
      <c r="F7" s="53"/>
      <c r="G7" s="53"/>
      <c r="H7" s="53"/>
      <c r="I7" s="53"/>
      <c r="J7" s="53"/>
    </row>
    <row r="10" spans="1:10" ht="42.75" customHeight="1" x14ac:dyDescent="0.25">
      <c r="A10" s="48" t="s">
        <v>0</v>
      </c>
      <c r="B10" s="48" t="s">
        <v>1</v>
      </c>
      <c r="C10" s="48" t="s">
        <v>2</v>
      </c>
      <c r="D10" s="49" t="s">
        <v>227</v>
      </c>
      <c r="E10" s="49"/>
      <c r="F10" s="49"/>
      <c r="G10" s="49"/>
      <c r="H10" s="49"/>
      <c r="I10" s="54" t="s">
        <v>228</v>
      </c>
      <c r="J10" s="22" t="s">
        <v>229</v>
      </c>
    </row>
    <row r="11" spans="1:10" ht="63.75" x14ac:dyDescent="0.25">
      <c r="A11" s="48"/>
      <c r="B11" s="48"/>
      <c r="C11" s="48"/>
      <c r="D11" s="39" t="s">
        <v>230</v>
      </c>
      <c r="E11" s="23" t="s">
        <v>17</v>
      </c>
      <c r="F11" s="23" t="s">
        <v>18</v>
      </c>
      <c r="G11" s="23" t="s">
        <v>261</v>
      </c>
      <c r="H11" s="23" t="s">
        <v>231</v>
      </c>
      <c r="I11" s="54"/>
      <c r="J11" s="24" t="s">
        <v>232</v>
      </c>
    </row>
    <row r="12" spans="1:10" x14ac:dyDescent="0.25">
      <c r="A12" s="13" t="s">
        <v>233</v>
      </c>
      <c r="B12" s="13" t="s">
        <v>234</v>
      </c>
      <c r="C12" s="13" t="s">
        <v>235</v>
      </c>
      <c r="D12" s="40" t="s">
        <v>236</v>
      </c>
      <c r="E12" s="13" t="s">
        <v>237</v>
      </c>
      <c r="F12" s="13" t="s">
        <v>238</v>
      </c>
      <c r="G12" s="13" t="s">
        <v>239</v>
      </c>
      <c r="H12" s="13" t="s">
        <v>240</v>
      </c>
      <c r="I12" s="14" t="s">
        <v>241</v>
      </c>
      <c r="J12" s="13" t="s">
        <v>242</v>
      </c>
    </row>
    <row r="13" spans="1:10" x14ac:dyDescent="0.25">
      <c r="A13" s="15">
        <v>1</v>
      </c>
      <c r="B13" s="16" t="s">
        <v>195</v>
      </c>
      <c r="C13" s="15" t="s">
        <v>4</v>
      </c>
      <c r="D13" s="41">
        <v>0</v>
      </c>
      <c r="E13" s="43">
        <v>0</v>
      </c>
      <c r="F13" s="43">
        <v>0</v>
      </c>
      <c r="G13" s="43">
        <v>10</v>
      </c>
      <c r="H13" s="15">
        <f>D13+E13+F13+G13</f>
        <v>10</v>
      </c>
      <c r="I13" s="44"/>
      <c r="J13" s="45">
        <f>I13*H13</f>
        <v>0</v>
      </c>
    </row>
    <row r="14" spans="1:10" x14ac:dyDescent="0.25">
      <c r="A14" s="15">
        <v>2</v>
      </c>
      <c r="B14" s="19" t="s">
        <v>3</v>
      </c>
      <c r="C14" s="15" t="s">
        <v>4</v>
      </c>
      <c r="D14" s="41">
        <v>15</v>
      </c>
      <c r="E14" s="43">
        <v>12</v>
      </c>
      <c r="F14" s="43">
        <v>5</v>
      </c>
      <c r="G14" s="43">
        <v>40</v>
      </c>
      <c r="H14" s="15">
        <f t="shared" ref="H14:H47" si="0">D14+E14+F14+G14</f>
        <v>72</v>
      </c>
      <c r="I14" s="44"/>
      <c r="J14" s="45">
        <f t="shared" ref="J14:J47" si="1">I14*H14</f>
        <v>0</v>
      </c>
    </row>
    <row r="15" spans="1:10" x14ac:dyDescent="0.25">
      <c r="A15" s="15">
        <v>3</v>
      </c>
      <c r="B15" s="16" t="s">
        <v>219</v>
      </c>
      <c r="C15" s="15" t="s">
        <v>4</v>
      </c>
      <c r="D15" s="41">
        <v>0</v>
      </c>
      <c r="E15" s="43">
        <v>0</v>
      </c>
      <c r="F15" s="43">
        <v>0</v>
      </c>
      <c r="G15" s="43">
        <v>20</v>
      </c>
      <c r="H15" s="15">
        <f t="shared" si="0"/>
        <v>20</v>
      </c>
      <c r="I15" s="44"/>
      <c r="J15" s="45">
        <f t="shared" si="1"/>
        <v>0</v>
      </c>
    </row>
    <row r="16" spans="1:10" x14ac:dyDescent="0.25">
      <c r="A16" s="15">
        <v>4</v>
      </c>
      <c r="B16" s="19" t="s">
        <v>243</v>
      </c>
      <c r="C16" s="15" t="s">
        <v>4</v>
      </c>
      <c r="D16" s="42">
        <v>0</v>
      </c>
      <c r="E16" s="20">
        <v>0</v>
      </c>
      <c r="F16" s="20">
        <v>30</v>
      </c>
      <c r="G16" s="20">
        <v>0</v>
      </c>
      <c r="H16" s="15">
        <f t="shared" si="0"/>
        <v>30</v>
      </c>
      <c r="I16" s="44"/>
      <c r="J16" s="45">
        <f t="shared" si="1"/>
        <v>0</v>
      </c>
    </row>
    <row r="17" spans="1:10" x14ac:dyDescent="0.25">
      <c r="A17" s="15">
        <v>5</v>
      </c>
      <c r="B17" s="19" t="s">
        <v>5</v>
      </c>
      <c r="C17" s="15" t="s">
        <v>4</v>
      </c>
      <c r="D17" s="41">
        <v>200</v>
      </c>
      <c r="E17" s="43">
        <v>150</v>
      </c>
      <c r="F17" s="43">
        <v>200</v>
      </c>
      <c r="G17" s="43">
        <v>368</v>
      </c>
      <c r="H17" s="15">
        <f t="shared" si="0"/>
        <v>918</v>
      </c>
      <c r="I17" s="44"/>
      <c r="J17" s="45">
        <f t="shared" si="1"/>
        <v>0</v>
      </c>
    </row>
    <row r="18" spans="1:10" x14ac:dyDescent="0.25">
      <c r="A18" s="15">
        <v>6</v>
      </c>
      <c r="B18" s="16" t="s">
        <v>6</v>
      </c>
      <c r="C18" s="15" t="s">
        <v>4</v>
      </c>
      <c r="D18" s="41">
        <v>200</v>
      </c>
      <c r="E18" s="43">
        <v>50</v>
      </c>
      <c r="F18" s="43">
        <v>0</v>
      </c>
      <c r="G18" s="43">
        <v>100</v>
      </c>
      <c r="H18" s="15">
        <f t="shared" si="0"/>
        <v>350</v>
      </c>
      <c r="I18" s="44"/>
      <c r="J18" s="45">
        <f t="shared" si="1"/>
        <v>0</v>
      </c>
    </row>
    <row r="19" spans="1:10" ht="29.25" customHeight="1" x14ac:dyDescent="0.25">
      <c r="A19" s="15">
        <v>7</v>
      </c>
      <c r="B19" s="16" t="s">
        <v>321</v>
      </c>
      <c r="C19" s="15" t="s">
        <v>4</v>
      </c>
      <c r="D19" s="41">
        <v>0</v>
      </c>
      <c r="E19" s="43">
        <v>0</v>
      </c>
      <c r="F19" s="43">
        <v>10</v>
      </c>
      <c r="G19" s="43">
        <v>26</v>
      </c>
      <c r="H19" s="15">
        <f t="shared" si="0"/>
        <v>36</v>
      </c>
      <c r="I19" s="44"/>
      <c r="J19" s="45">
        <f t="shared" si="1"/>
        <v>0</v>
      </c>
    </row>
    <row r="20" spans="1:10" x14ac:dyDescent="0.25">
      <c r="A20" s="15">
        <v>8</v>
      </c>
      <c r="B20" s="16" t="s">
        <v>163</v>
      </c>
      <c r="C20" s="15" t="s">
        <v>4</v>
      </c>
      <c r="D20" s="41">
        <v>0</v>
      </c>
      <c r="E20" s="43">
        <v>0</v>
      </c>
      <c r="F20" s="43">
        <v>20</v>
      </c>
      <c r="G20" s="43">
        <v>110</v>
      </c>
      <c r="H20" s="15">
        <f t="shared" si="0"/>
        <v>130</v>
      </c>
      <c r="I20" s="44"/>
      <c r="J20" s="45">
        <f t="shared" si="1"/>
        <v>0</v>
      </c>
    </row>
    <row r="21" spans="1:10" x14ac:dyDescent="0.25">
      <c r="A21" s="15">
        <v>9</v>
      </c>
      <c r="B21" s="19" t="s">
        <v>10</v>
      </c>
      <c r="C21" s="15" t="s">
        <v>4</v>
      </c>
      <c r="D21" s="42">
        <v>15</v>
      </c>
      <c r="E21" s="20">
        <v>15</v>
      </c>
      <c r="F21" s="20">
        <v>10</v>
      </c>
      <c r="G21" s="20">
        <v>0</v>
      </c>
      <c r="H21" s="15">
        <f t="shared" si="0"/>
        <v>40</v>
      </c>
      <c r="I21" s="44"/>
      <c r="J21" s="45">
        <f t="shared" si="1"/>
        <v>0</v>
      </c>
    </row>
    <row r="22" spans="1:10" x14ac:dyDescent="0.25">
      <c r="A22" s="15">
        <v>10</v>
      </c>
      <c r="B22" s="19" t="s">
        <v>7</v>
      </c>
      <c r="C22" s="15" t="s">
        <v>4</v>
      </c>
      <c r="D22" s="41">
        <v>40</v>
      </c>
      <c r="E22" s="43">
        <v>0</v>
      </c>
      <c r="F22" s="43">
        <v>25</v>
      </c>
      <c r="G22" s="43">
        <v>25</v>
      </c>
      <c r="H22" s="15">
        <f t="shared" si="0"/>
        <v>90</v>
      </c>
      <c r="I22" s="44"/>
      <c r="J22" s="45">
        <f t="shared" si="1"/>
        <v>0</v>
      </c>
    </row>
    <row r="23" spans="1:10" x14ac:dyDescent="0.25">
      <c r="A23" s="15">
        <v>11</v>
      </c>
      <c r="B23" s="19" t="s">
        <v>244</v>
      </c>
      <c r="C23" s="15" t="s">
        <v>4</v>
      </c>
      <c r="D23" s="42">
        <v>0</v>
      </c>
      <c r="E23" s="20">
        <v>100</v>
      </c>
      <c r="F23" s="20">
        <v>10</v>
      </c>
      <c r="G23" s="20">
        <v>0</v>
      </c>
      <c r="H23" s="15">
        <f t="shared" si="0"/>
        <v>110</v>
      </c>
      <c r="I23" s="44"/>
      <c r="J23" s="45">
        <f t="shared" si="1"/>
        <v>0</v>
      </c>
    </row>
    <row r="24" spans="1:10" x14ac:dyDescent="0.25">
      <c r="A24" s="15">
        <v>12</v>
      </c>
      <c r="B24" s="19" t="s">
        <v>217</v>
      </c>
      <c r="C24" s="15" t="s">
        <v>4</v>
      </c>
      <c r="D24" s="41">
        <v>0</v>
      </c>
      <c r="E24" s="43">
        <v>0</v>
      </c>
      <c r="F24" s="43">
        <v>0</v>
      </c>
      <c r="G24" s="43">
        <v>16</v>
      </c>
      <c r="H24" s="15">
        <f t="shared" si="0"/>
        <v>16</v>
      </c>
      <c r="I24" s="44"/>
      <c r="J24" s="45">
        <f t="shared" si="1"/>
        <v>0</v>
      </c>
    </row>
    <row r="25" spans="1:10" x14ac:dyDescent="0.25">
      <c r="A25" s="15">
        <v>13</v>
      </c>
      <c r="B25" s="19" t="s">
        <v>8</v>
      </c>
      <c r="C25" s="15" t="s">
        <v>4</v>
      </c>
      <c r="D25" s="42">
        <v>0</v>
      </c>
      <c r="E25" s="20">
        <v>0</v>
      </c>
      <c r="F25" s="20">
        <v>20</v>
      </c>
      <c r="G25" s="20">
        <v>0</v>
      </c>
      <c r="H25" s="15">
        <f t="shared" si="0"/>
        <v>20</v>
      </c>
      <c r="I25" s="44"/>
      <c r="J25" s="45">
        <f t="shared" si="1"/>
        <v>0</v>
      </c>
    </row>
    <row r="26" spans="1:10" x14ac:dyDescent="0.25">
      <c r="A26" s="15">
        <v>14</v>
      </c>
      <c r="B26" s="16" t="s">
        <v>199</v>
      </c>
      <c r="C26" s="15" t="s">
        <v>4</v>
      </c>
      <c r="D26" s="41">
        <v>100</v>
      </c>
      <c r="E26" s="43">
        <v>0</v>
      </c>
      <c r="F26" s="43">
        <v>0</v>
      </c>
      <c r="G26" s="43">
        <v>294</v>
      </c>
      <c r="H26" s="15">
        <f t="shared" si="0"/>
        <v>394</v>
      </c>
      <c r="I26" s="44"/>
      <c r="J26" s="45">
        <f t="shared" si="1"/>
        <v>0</v>
      </c>
    </row>
    <row r="27" spans="1:10" ht="15" customHeight="1" x14ac:dyDescent="0.25">
      <c r="A27" s="15">
        <v>15</v>
      </c>
      <c r="B27" s="19" t="s">
        <v>11</v>
      </c>
      <c r="C27" s="15" t="s">
        <v>4</v>
      </c>
      <c r="D27" s="41">
        <v>30</v>
      </c>
      <c r="E27" s="43">
        <v>180</v>
      </c>
      <c r="F27" s="43">
        <v>25</v>
      </c>
      <c r="G27" s="43">
        <v>200</v>
      </c>
      <c r="H27" s="15">
        <f t="shared" si="0"/>
        <v>435</v>
      </c>
      <c r="I27" s="44"/>
      <c r="J27" s="45">
        <f t="shared" si="1"/>
        <v>0</v>
      </c>
    </row>
    <row r="28" spans="1:10" x14ac:dyDescent="0.25">
      <c r="A28" s="15">
        <v>16</v>
      </c>
      <c r="B28" s="16" t="s">
        <v>245</v>
      </c>
      <c r="C28" s="15" t="s">
        <v>4</v>
      </c>
      <c r="D28" s="41">
        <v>0</v>
      </c>
      <c r="E28" s="43">
        <v>100</v>
      </c>
      <c r="F28" s="43">
        <v>0</v>
      </c>
      <c r="G28" s="43">
        <v>150</v>
      </c>
      <c r="H28" s="15">
        <f t="shared" si="0"/>
        <v>250</v>
      </c>
      <c r="I28" s="44"/>
      <c r="J28" s="45">
        <f t="shared" si="1"/>
        <v>0</v>
      </c>
    </row>
    <row r="29" spans="1:10" x14ac:dyDescent="0.25">
      <c r="A29" s="15">
        <v>17</v>
      </c>
      <c r="B29" s="19" t="s">
        <v>246</v>
      </c>
      <c r="C29" s="15" t="s">
        <v>4</v>
      </c>
      <c r="D29" s="42">
        <v>0</v>
      </c>
      <c r="E29" s="20">
        <v>0</v>
      </c>
      <c r="F29" s="20">
        <v>0</v>
      </c>
      <c r="G29" s="20">
        <v>342</v>
      </c>
      <c r="H29" s="15">
        <f t="shared" si="0"/>
        <v>342</v>
      </c>
      <c r="I29" s="44"/>
      <c r="J29" s="45">
        <f t="shared" si="1"/>
        <v>0</v>
      </c>
    </row>
    <row r="30" spans="1:10" x14ac:dyDescent="0.25">
      <c r="A30" s="15">
        <v>18</v>
      </c>
      <c r="B30" s="16" t="s">
        <v>12</v>
      </c>
      <c r="C30" s="15" t="s">
        <v>4</v>
      </c>
      <c r="D30" s="41">
        <v>150</v>
      </c>
      <c r="E30" s="43">
        <v>60</v>
      </c>
      <c r="F30" s="43">
        <v>150</v>
      </c>
      <c r="G30" s="43">
        <v>25</v>
      </c>
      <c r="H30" s="15">
        <f t="shared" si="0"/>
        <v>385</v>
      </c>
      <c r="I30" s="44"/>
      <c r="J30" s="45">
        <f t="shared" si="1"/>
        <v>0</v>
      </c>
    </row>
    <row r="31" spans="1:10" x14ac:dyDescent="0.25">
      <c r="A31" s="15">
        <v>19</v>
      </c>
      <c r="B31" s="19" t="s">
        <v>221</v>
      </c>
      <c r="C31" s="15" t="s">
        <v>4</v>
      </c>
      <c r="D31" s="41">
        <v>0</v>
      </c>
      <c r="E31" s="43">
        <v>0</v>
      </c>
      <c r="F31" s="43">
        <v>0</v>
      </c>
      <c r="G31" s="43">
        <v>96</v>
      </c>
      <c r="H31" s="15">
        <f t="shared" si="0"/>
        <v>96</v>
      </c>
      <c r="I31" s="44"/>
      <c r="J31" s="45">
        <f t="shared" si="1"/>
        <v>0</v>
      </c>
    </row>
    <row r="32" spans="1:10" ht="26.25" x14ac:dyDescent="0.25">
      <c r="A32" s="15">
        <v>20</v>
      </c>
      <c r="B32" s="19" t="s">
        <v>247</v>
      </c>
      <c r="C32" s="15" t="s">
        <v>4</v>
      </c>
      <c r="D32" s="41">
        <v>40</v>
      </c>
      <c r="E32" s="43">
        <v>40</v>
      </c>
      <c r="F32" s="43">
        <v>80</v>
      </c>
      <c r="G32" s="43">
        <v>30</v>
      </c>
      <c r="H32" s="15">
        <f t="shared" si="0"/>
        <v>190</v>
      </c>
      <c r="I32" s="44"/>
      <c r="J32" s="45">
        <f t="shared" si="1"/>
        <v>0</v>
      </c>
    </row>
    <row r="33" spans="1:10" x14ac:dyDescent="0.25">
      <c r="A33" s="15">
        <v>21</v>
      </c>
      <c r="B33" s="19" t="s">
        <v>218</v>
      </c>
      <c r="C33" s="15" t="s">
        <v>4</v>
      </c>
      <c r="D33" s="41">
        <v>0</v>
      </c>
      <c r="E33" s="43">
        <v>0</v>
      </c>
      <c r="F33" s="43">
        <v>0</v>
      </c>
      <c r="G33" s="43">
        <v>36</v>
      </c>
      <c r="H33" s="15">
        <f t="shared" si="0"/>
        <v>36</v>
      </c>
      <c r="I33" s="44"/>
      <c r="J33" s="45">
        <f t="shared" si="1"/>
        <v>0</v>
      </c>
    </row>
    <row r="34" spans="1:10" x14ac:dyDescent="0.25">
      <c r="A34" s="15">
        <v>22</v>
      </c>
      <c r="B34" s="16" t="s">
        <v>248</v>
      </c>
      <c r="C34" s="15" t="s">
        <v>4</v>
      </c>
      <c r="D34" s="41">
        <v>0</v>
      </c>
      <c r="E34" s="43">
        <v>0</v>
      </c>
      <c r="F34" s="43">
        <v>0</v>
      </c>
      <c r="G34" s="43">
        <v>72</v>
      </c>
      <c r="H34" s="15">
        <f t="shared" si="0"/>
        <v>72</v>
      </c>
      <c r="I34" s="44"/>
      <c r="J34" s="45">
        <f t="shared" si="1"/>
        <v>0</v>
      </c>
    </row>
    <row r="35" spans="1:10" x14ac:dyDescent="0.25">
      <c r="A35" s="15">
        <v>23</v>
      </c>
      <c r="B35" s="19" t="s">
        <v>249</v>
      </c>
      <c r="C35" s="15" t="s">
        <v>4</v>
      </c>
      <c r="D35" s="41">
        <v>0</v>
      </c>
      <c r="E35" s="43">
        <v>0</v>
      </c>
      <c r="F35" s="43">
        <v>150</v>
      </c>
      <c r="G35" s="43">
        <v>0</v>
      </c>
      <c r="H35" s="15">
        <f t="shared" si="0"/>
        <v>150</v>
      </c>
      <c r="I35" s="44"/>
      <c r="J35" s="45">
        <f t="shared" si="1"/>
        <v>0</v>
      </c>
    </row>
    <row r="36" spans="1:10" x14ac:dyDescent="0.25">
      <c r="A36" s="15">
        <v>24</v>
      </c>
      <c r="B36" s="16" t="s">
        <v>250</v>
      </c>
      <c r="C36" s="15" t="s">
        <v>4</v>
      </c>
      <c r="D36" s="41">
        <v>0</v>
      </c>
      <c r="E36" s="43">
        <v>0</v>
      </c>
      <c r="F36" s="43">
        <v>0</v>
      </c>
      <c r="G36" s="43">
        <v>36</v>
      </c>
      <c r="H36" s="15">
        <f t="shared" si="0"/>
        <v>36</v>
      </c>
      <c r="I36" s="44"/>
      <c r="J36" s="45">
        <f t="shared" si="1"/>
        <v>0</v>
      </c>
    </row>
    <row r="37" spans="1:10" x14ac:dyDescent="0.25">
      <c r="A37" s="15">
        <v>25</v>
      </c>
      <c r="B37" s="16" t="s">
        <v>251</v>
      </c>
      <c r="C37" s="15" t="s">
        <v>4</v>
      </c>
      <c r="D37" s="41">
        <v>100</v>
      </c>
      <c r="E37" s="43">
        <v>100</v>
      </c>
      <c r="F37" s="43">
        <v>0</v>
      </c>
      <c r="G37" s="43">
        <v>180</v>
      </c>
      <c r="H37" s="15">
        <f t="shared" si="0"/>
        <v>380</v>
      </c>
      <c r="I37" s="44"/>
      <c r="J37" s="45">
        <f t="shared" si="1"/>
        <v>0</v>
      </c>
    </row>
    <row r="38" spans="1:10" x14ac:dyDescent="0.25">
      <c r="A38" s="15">
        <v>26</v>
      </c>
      <c r="B38" s="16" t="s">
        <v>220</v>
      </c>
      <c r="C38" s="15" t="s">
        <v>4</v>
      </c>
      <c r="D38" s="41">
        <v>0</v>
      </c>
      <c r="E38" s="43">
        <v>0</v>
      </c>
      <c r="F38" s="43">
        <v>0</v>
      </c>
      <c r="G38" s="43">
        <v>30</v>
      </c>
      <c r="H38" s="15">
        <f t="shared" si="0"/>
        <v>30</v>
      </c>
      <c r="I38" s="44"/>
      <c r="J38" s="45">
        <f t="shared" si="1"/>
        <v>0</v>
      </c>
    </row>
    <row r="39" spans="1:10" x14ac:dyDescent="0.25">
      <c r="A39" s="15">
        <v>27</v>
      </c>
      <c r="B39" s="16" t="s">
        <v>252</v>
      </c>
      <c r="C39" s="15" t="s">
        <v>4</v>
      </c>
      <c r="D39" s="41">
        <v>0</v>
      </c>
      <c r="E39" s="43">
        <v>0</v>
      </c>
      <c r="F39" s="43">
        <v>0</v>
      </c>
      <c r="G39" s="43">
        <v>0</v>
      </c>
      <c r="H39" s="15">
        <f t="shared" si="0"/>
        <v>0</v>
      </c>
      <c r="I39" s="44"/>
      <c r="J39" s="45">
        <f t="shared" si="1"/>
        <v>0</v>
      </c>
    </row>
    <row r="40" spans="1:10" x14ac:dyDescent="0.25">
      <c r="A40" s="15">
        <v>28</v>
      </c>
      <c r="B40" s="19" t="s">
        <v>9</v>
      </c>
      <c r="C40" s="15" t="s">
        <v>4</v>
      </c>
      <c r="D40" s="41">
        <v>10</v>
      </c>
      <c r="E40" s="43">
        <v>0</v>
      </c>
      <c r="F40" s="43">
        <v>5</v>
      </c>
      <c r="G40" s="43">
        <v>20</v>
      </c>
      <c r="H40" s="15">
        <f t="shared" si="0"/>
        <v>35</v>
      </c>
      <c r="I40" s="44"/>
      <c r="J40" s="45">
        <f t="shared" si="1"/>
        <v>0</v>
      </c>
    </row>
    <row r="41" spans="1:10" x14ac:dyDescent="0.25">
      <c r="A41" s="15">
        <v>29</v>
      </c>
      <c r="B41" s="19" t="s">
        <v>13</v>
      </c>
      <c r="C41" s="15" t="s">
        <v>4</v>
      </c>
      <c r="D41" s="41">
        <v>20</v>
      </c>
      <c r="E41" s="43">
        <v>20</v>
      </c>
      <c r="F41" s="43">
        <v>20</v>
      </c>
      <c r="G41" s="43">
        <v>320</v>
      </c>
      <c r="H41" s="15">
        <f t="shared" si="0"/>
        <v>380</v>
      </c>
      <c r="I41" s="44"/>
      <c r="J41" s="45">
        <f t="shared" si="1"/>
        <v>0</v>
      </c>
    </row>
    <row r="42" spans="1:10" x14ac:dyDescent="0.25">
      <c r="A42" s="15">
        <v>30</v>
      </c>
      <c r="B42" s="19" t="s">
        <v>14</v>
      </c>
      <c r="C42" s="15" t="s">
        <v>4</v>
      </c>
      <c r="D42" s="41">
        <v>150</v>
      </c>
      <c r="E42" s="43">
        <v>300</v>
      </c>
      <c r="F42" s="43">
        <v>250</v>
      </c>
      <c r="G42" s="43">
        <v>60</v>
      </c>
      <c r="H42" s="15">
        <f t="shared" si="0"/>
        <v>760</v>
      </c>
      <c r="I42" s="44"/>
      <c r="J42" s="45">
        <f t="shared" si="1"/>
        <v>0</v>
      </c>
    </row>
    <row r="43" spans="1:10" x14ac:dyDescent="0.25">
      <c r="A43" s="15">
        <v>31</v>
      </c>
      <c r="B43" s="16" t="s">
        <v>253</v>
      </c>
      <c r="C43" s="15" t="s">
        <v>4</v>
      </c>
      <c r="D43" s="41">
        <v>0</v>
      </c>
      <c r="E43" s="43">
        <v>0</v>
      </c>
      <c r="F43" s="43">
        <v>0</v>
      </c>
      <c r="G43" s="43">
        <v>36</v>
      </c>
      <c r="H43" s="15">
        <f t="shared" si="0"/>
        <v>36</v>
      </c>
      <c r="I43" s="44"/>
      <c r="J43" s="45">
        <f t="shared" si="1"/>
        <v>0</v>
      </c>
    </row>
    <row r="44" spans="1:10" ht="27.75" customHeight="1" x14ac:dyDescent="0.25">
      <c r="A44" s="15">
        <v>32</v>
      </c>
      <c r="B44" s="16" t="s">
        <v>15</v>
      </c>
      <c r="C44" s="15" t="s">
        <v>4</v>
      </c>
      <c r="D44" s="41">
        <v>15</v>
      </c>
      <c r="E44" s="43">
        <v>0</v>
      </c>
      <c r="F44" s="43">
        <v>0</v>
      </c>
      <c r="G44" s="43">
        <v>0</v>
      </c>
      <c r="H44" s="15">
        <f t="shared" si="0"/>
        <v>15</v>
      </c>
      <c r="I44" s="44"/>
      <c r="J44" s="45">
        <f t="shared" si="1"/>
        <v>0</v>
      </c>
    </row>
    <row r="45" spans="1:10" x14ac:dyDescent="0.25">
      <c r="A45" s="15">
        <v>33</v>
      </c>
      <c r="B45" s="16" t="s">
        <v>200</v>
      </c>
      <c r="C45" s="15" t="s">
        <v>4</v>
      </c>
      <c r="D45" s="41">
        <v>50</v>
      </c>
      <c r="E45" s="43">
        <v>0</v>
      </c>
      <c r="F45" s="43">
        <v>0</v>
      </c>
      <c r="G45" s="43">
        <v>0</v>
      </c>
      <c r="H45" s="15">
        <f t="shared" si="0"/>
        <v>50</v>
      </c>
      <c r="I45" s="44"/>
      <c r="J45" s="45">
        <f t="shared" si="1"/>
        <v>0</v>
      </c>
    </row>
    <row r="46" spans="1:10" x14ac:dyDescent="0.25">
      <c r="A46" s="15">
        <v>34</v>
      </c>
      <c r="B46" s="19" t="s">
        <v>16</v>
      </c>
      <c r="C46" s="15" t="s">
        <v>4</v>
      </c>
      <c r="D46" s="42">
        <v>0</v>
      </c>
      <c r="E46" s="43">
        <v>0</v>
      </c>
      <c r="F46" s="20">
        <v>20</v>
      </c>
      <c r="G46" s="20">
        <v>30</v>
      </c>
      <c r="H46" s="15">
        <f t="shared" si="0"/>
        <v>50</v>
      </c>
      <c r="I46" s="44"/>
      <c r="J46" s="45">
        <f t="shared" si="1"/>
        <v>0</v>
      </c>
    </row>
    <row r="47" spans="1:10" x14ac:dyDescent="0.25">
      <c r="A47" s="15">
        <v>35</v>
      </c>
      <c r="B47" s="16" t="s">
        <v>196</v>
      </c>
      <c r="C47" s="15" t="s">
        <v>4</v>
      </c>
      <c r="D47" s="41">
        <v>0</v>
      </c>
      <c r="E47" s="43">
        <v>20</v>
      </c>
      <c r="F47" s="43">
        <v>5</v>
      </c>
      <c r="G47" s="43">
        <v>10</v>
      </c>
      <c r="H47" s="15">
        <f t="shared" si="0"/>
        <v>35</v>
      </c>
      <c r="I47" s="44"/>
      <c r="J47" s="45">
        <f t="shared" si="1"/>
        <v>0</v>
      </c>
    </row>
    <row r="48" spans="1:10" x14ac:dyDescent="0.25">
      <c r="A48" s="55" t="s">
        <v>255</v>
      </c>
      <c r="B48" s="55"/>
      <c r="C48" s="55"/>
      <c r="D48" s="55"/>
      <c r="E48" s="55"/>
      <c r="F48" s="55"/>
      <c r="G48" s="55"/>
      <c r="H48" s="55"/>
      <c r="I48" s="55"/>
      <c r="J48" s="21">
        <f>SUM(J13:J47)</f>
        <v>0</v>
      </c>
    </row>
    <row r="49" spans="1:10" x14ac:dyDescent="0.25">
      <c r="E49" s="9"/>
      <c r="F49" s="9"/>
      <c r="G49" s="9"/>
      <c r="H49" s="9"/>
      <c r="I49" s="9">
        <f t="shared" ref="I49" si="2">SUM(I13:I48)</f>
        <v>0</v>
      </c>
    </row>
    <row r="51" spans="1:10" ht="15" customHeight="1" x14ac:dyDescent="0.25">
      <c r="A51" s="60" t="s">
        <v>256</v>
      </c>
      <c r="B51" s="60"/>
      <c r="C51" s="60"/>
      <c r="D51" s="60"/>
      <c r="E51" s="60"/>
      <c r="F51" s="60"/>
      <c r="G51" s="60"/>
      <c r="H51" s="60"/>
      <c r="I51" s="60"/>
      <c r="J51" s="60"/>
    </row>
    <row r="52" spans="1:10" x14ac:dyDescent="0.25">
      <c r="A52" s="1"/>
    </row>
    <row r="53" spans="1:10" x14ac:dyDescent="0.25">
      <c r="A53" s="57" t="s">
        <v>257</v>
      </c>
      <c r="B53" s="57"/>
      <c r="C53" s="57"/>
      <c r="D53" s="57"/>
      <c r="E53" s="57"/>
      <c r="F53" s="57"/>
      <c r="G53" s="57"/>
      <c r="H53" s="57"/>
      <c r="I53" s="57"/>
      <c r="J53" s="57"/>
    </row>
    <row r="54" spans="1:10" x14ac:dyDescent="0.25">
      <c r="A54" s="58" t="s">
        <v>258</v>
      </c>
      <c r="B54" s="58"/>
      <c r="C54" s="58"/>
      <c r="D54" s="58"/>
      <c r="E54" s="58"/>
      <c r="F54" s="58"/>
      <c r="G54" s="58"/>
      <c r="H54" s="58"/>
      <c r="I54" s="58"/>
      <c r="J54" s="58"/>
    </row>
    <row r="56" spans="1:10" ht="14.45" customHeight="1" x14ac:dyDescent="0.25"/>
    <row r="57" spans="1:10" x14ac:dyDescent="0.25">
      <c r="A57" s="59" t="s">
        <v>259</v>
      </c>
      <c r="B57" s="59"/>
      <c r="C57" s="59"/>
      <c r="D57" s="59"/>
      <c r="E57" s="59"/>
      <c r="F57" s="59"/>
      <c r="G57" s="59"/>
      <c r="H57" s="59"/>
      <c r="I57" s="59"/>
      <c r="J57" s="59"/>
    </row>
    <row r="58" spans="1:10" x14ac:dyDescent="0.25">
      <c r="A58" s="56" t="s">
        <v>19</v>
      </c>
      <c r="B58" s="56"/>
      <c r="C58" s="56"/>
      <c r="D58" s="56"/>
      <c r="E58" s="56"/>
      <c r="F58" s="56"/>
      <c r="G58" s="56"/>
      <c r="H58" s="56"/>
      <c r="I58" s="56"/>
      <c r="J58" s="56"/>
    </row>
    <row r="74" ht="15" customHeight="1" x14ac:dyDescent="0.25"/>
    <row r="79" ht="14.45" customHeight="1" x14ac:dyDescent="0.25"/>
    <row r="104" ht="14.45" customHeight="1" x14ac:dyDescent="0.25"/>
    <row r="106" ht="13.9" customHeight="1" x14ac:dyDescent="0.25"/>
    <row r="108" ht="15" customHeight="1" x14ac:dyDescent="0.25"/>
  </sheetData>
  <mergeCells count="17">
    <mergeCell ref="A48:I48"/>
    <mergeCell ref="A58:J58"/>
    <mergeCell ref="A53:J53"/>
    <mergeCell ref="A54:J54"/>
    <mergeCell ref="A57:J57"/>
    <mergeCell ref="A51:J51"/>
    <mergeCell ref="A1:D1"/>
    <mergeCell ref="A2:D2"/>
    <mergeCell ref="A10:A11"/>
    <mergeCell ref="B10:B11"/>
    <mergeCell ref="C10:C11"/>
    <mergeCell ref="D10:H10"/>
    <mergeCell ref="A4:B4"/>
    <mergeCell ref="A5:J5"/>
    <mergeCell ref="A6:J6"/>
    <mergeCell ref="A7:J7"/>
    <mergeCell ref="I10:I11"/>
  </mergeCells>
  <pageMargins left="0.36" right="0.46" top="0.6" bottom="0.56000000000000005" header="0.31496062992125984" footer="0.31496062992125984"/>
  <pageSetup paperSize="9" orientation="portrait" r:id="rId1"/>
  <headerFooter>
    <oddHeader>&amp;CFORMULARZ CENOWY&amp;RZałącznik Nr 6.1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workbookViewId="0">
      <selection activeCell="A4" sqref="A4:B4"/>
    </sheetView>
  </sheetViews>
  <sheetFormatPr defaultColWidth="9.140625" defaultRowHeight="15" x14ac:dyDescent="0.25"/>
  <cols>
    <col min="1" max="1" width="6" style="3" customWidth="1"/>
    <col min="2" max="2" width="37.85546875" style="3" customWidth="1"/>
    <col min="3" max="3" width="6.28515625" style="3" customWidth="1"/>
    <col min="4" max="4" width="11.5703125" style="9" customWidth="1"/>
    <col min="5" max="5" width="11.5703125" style="3" customWidth="1"/>
    <col min="6" max="6" width="10.42578125" style="3" customWidth="1"/>
    <col min="7" max="7" width="11.42578125" style="3" customWidth="1"/>
    <col min="8" max="8" width="9.85546875" style="3" customWidth="1"/>
    <col min="9" max="9" width="10.5703125" style="3" customWidth="1"/>
    <col min="10" max="10" width="10.7109375" style="3" customWidth="1"/>
    <col min="11" max="16384" width="9.140625" style="3"/>
  </cols>
  <sheetData>
    <row r="1" spans="1:10" ht="13.9" customHeight="1" x14ac:dyDescent="0.25">
      <c r="A1" s="46" t="s">
        <v>22</v>
      </c>
      <c r="B1" s="47"/>
      <c r="C1" s="47"/>
      <c r="D1" s="47"/>
      <c r="E1" s="9"/>
      <c r="F1" s="9"/>
    </row>
    <row r="2" spans="1:10" ht="13.9" customHeight="1" x14ac:dyDescent="0.25">
      <c r="A2" s="46" t="s">
        <v>23</v>
      </c>
      <c r="B2" s="47"/>
      <c r="C2" s="47"/>
      <c r="D2" s="47"/>
      <c r="E2" s="9"/>
      <c r="F2" s="9"/>
    </row>
    <row r="3" spans="1:10" x14ac:dyDescent="0.25">
      <c r="A3" s="9"/>
      <c r="B3" s="9"/>
      <c r="C3" s="9"/>
      <c r="E3" s="9"/>
      <c r="F3" s="9"/>
    </row>
    <row r="4" spans="1:10" x14ac:dyDescent="0.25">
      <c r="A4" s="50"/>
      <c r="B4" s="50"/>
      <c r="C4" s="9"/>
      <c r="E4" s="9"/>
      <c r="F4" s="9"/>
    </row>
    <row r="5" spans="1:10" x14ac:dyDescent="0.25">
      <c r="A5" s="51" t="s">
        <v>20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33.75" customHeight="1" x14ac:dyDescent="0.25">
      <c r="A6" s="9"/>
      <c r="B6" s="52" t="s">
        <v>185</v>
      </c>
      <c r="C6" s="52"/>
      <c r="D6" s="52"/>
      <c r="E6" s="52"/>
      <c r="F6" s="52"/>
      <c r="G6" s="52"/>
      <c r="H6" s="52"/>
      <c r="I6" s="52"/>
      <c r="J6" s="52"/>
    </row>
    <row r="7" spans="1:10" x14ac:dyDescent="0.25">
      <c r="A7" s="62" t="s">
        <v>24</v>
      </c>
      <c r="B7" s="62"/>
      <c r="C7" s="62"/>
      <c r="D7" s="62"/>
      <c r="E7" s="62"/>
      <c r="F7" s="62"/>
      <c r="G7" s="62"/>
      <c r="H7" s="62"/>
      <c r="I7" s="62"/>
      <c r="J7" s="62"/>
    </row>
    <row r="9" spans="1:10" ht="25.5" customHeight="1" x14ac:dyDescent="0.25">
      <c r="A9" s="48" t="s">
        <v>0</v>
      </c>
      <c r="B9" s="48" t="s">
        <v>1</v>
      </c>
      <c r="C9" s="48" t="s">
        <v>2</v>
      </c>
      <c r="D9" s="49" t="s">
        <v>227</v>
      </c>
      <c r="E9" s="49"/>
      <c r="F9" s="49"/>
      <c r="G9" s="49"/>
      <c r="H9" s="49"/>
      <c r="I9" s="54" t="s">
        <v>228</v>
      </c>
      <c r="J9" s="22" t="s">
        <v>229</v>
      </c>
    </row>
    <row r="10" spans="1:10" ht="63.75" x14ac:dyDescent="0.25">
      <c r="A10" s="48"/>
      <c r="B10" s="48"/>
      <c r="C10" s="48"/>
      <c r="D10" s="39" t="s">
        <v>230</v>
      </c>
      <c r="E10" s="23" t="s">
        <v>17</v>
      </c>
      <c r="F10" s="23" t="s">
        <v>18</v>
      </c>
      <c r="G10" s="23" t="s">
        <v>261</v>
      </c>
      <c r="H10" s="23" t="s">
        <v>231</v>
      </c>
      <c r="I10" s="54"/>
      <c r="J10" s="24" t="s">
        <v>232</v>
      </c>
    </row>
    <row r="11" spans="1:10" ht="18" customHeight="1" x14ac:dyDescent="0.25">
      <c r="A11" s="20" t="s">
        <v>233</v>
      </c>
      <c r="B11" s="15" t="s">
        <v>234</v>
      </c>
      <c r="C11" s="15" t="s">
        <v>235</v>
      </c>
      <c r="D11" s="41" t="s">
        <v>236</v>
      </c>
      <c r="E11" s="15" t="s">
        <v>237</v>
      </c>
      <c r="F11" s="15" t="s">
        <v>238</v>
      </c>
      <c r="G11" s="15" t="s">
        <v>239</v>
      </c>
      <c r="H11" s="15" t="s">
        <v>240</v>
      </c>
      <c r="I11" s="28" t="s">
        <v>241</v>
      </c>
      <c r="J11" s="28" t="s">
        <v>242</v>
      </c>
    </row>
    <row r="12" spans="1:10" x14ac:dyDescent="0.25">
      <c r="A12" s="20">
        <v>1</v>
      </c>
      <c r="B12" s="27" t="s">
        <v>262</v>
      </c>
      <c r="C12" s="20" t="s">
        <v>4</v>
      </c>
      <c r="D12" s="42">
        <v>50</v>
      </c>
      <c r="E12" s="20">
        <v>30</v>
      </c>
      <c r="F12" s="20">
        <v>40</v>
      </c>
      <c r="G12" s="20">
        <v>60</v>
      </c>
      <c r="H12" s="20">
        <f>G12+F12+E12+D12</f>
        <v>180</v>
      </c>
      <c r="I12" s="18"/>
      <c r="J12" s="18">
        <f t="shared" ref="J12:J51" si="0">H12*I12</f>
        <v>0</v>
      </c>
    </row>
    <row r="13" spans="1:10" x14ac:dyDescent="0.25">
      <c r="A13" s="20">
        <v>2</v>
      </c>
      <c r="B13" s="26" t="s">
        <v>225</v>
      </c>
      <c r="C13" s="20" t="s">
        <v>4</v>
      </c>
      <c r="D13" s="42">
        <v>0</v>
      </c>
      <c r="E13" s="20">
        <v>0</v>
      </c>
      <c r="F13" s="20">
        <v>0</v>
      </c>
      <c r="G13" s="20">
        <v>36</v>
      </c>
      <c r="H13" s="20">
        <f t="shared" ref="H13:H51" si="1">G13+F13+E13+D13</f>
        <v>36</v>
      </c>
      <c r="I13" s="18"/>
      <c r="J13" s="18">
        <f t="shared" si="0"/>
        <v>0</v>
      </c>
    </row>
    <row r="14" spans="1:10" x14ac:dyDescent="0.25">
      <c r="A14" s="20">
        <v>3</v>
      </c>
      <c r="B14" s="27" t="s">
        <v>263</v>
      </c>
      <c r="C14" s="20" t="s">
        <v>4</v>
      </c>
      <c r="D14" s="42">
        <v>0</v>
      </c>
      <c r="E14" s="20">
        <v>20</v>
      </c>
      <c r="F14" s="20">
        <v>30</v>
      </c>
      <c r="G14" s="20">
        <v>45</v>
      </c>
      <c r="H14" s="20">
        <f t="shared" si="1"/>
        <v>95</v>
      </c>
      <c r="I14" s="18"/>
      <c r="J14" s="18">
        <f t="shared" si="0"/>
        <v>0</v>
      </c>
    </row>
    <row r="15" spans="1:10" ht="25.5" x14ac:dyDescent="0.25">
      <c r="A15" s="20">
        <v>4</v>
      </c>
      <c r="B15" s="27" t="s">
        <v>150</v>
      </c>
      <c r="C15" s="20" t="s">
        <v>4</v>
      </c>
      <c r="D15" s="42">
        <v>20</v>
      </c>
      <c r="E15" s="20">
        <v>0</v>
      </c>
      <c r="F15" s="20">
        <v>0</v>
      </c>
      <c r="G15" s="20">
        <v>0</v>
      </c>
      <c r="H15" s="20">
        <f t="shared" si="1"/>
        <v>20</v>
      </c>
      <c r="I15" s="18"/>
      <c r="J15" s="18">
        <f t="shared" si="0"/>
        <v>0</v>
      </c>
    </row>
    <row r="16" spans="1:10" ht="25.5" x14ac:dyDescent="0.25">
      <c r="A16" s="20">
        <v>5</v>
      </c>
      <c r="B16" s="27" t="s">
        <v>188</v>
      </c>
      <c r="C16" s="20" t="s">
        <v>4</v>
      </c>
      <c r="D16" s="42">
        <v>80</v>
      </c>
      <c r="E16" s="20">
        <v>0</v>
      </c>
      <c r="F16" s="20">
        <v>0</v>
      </c>
      <c r="G16" s="20">
        <v>0</v>
      </c>
      <c r="H16" s="20">
        <f t="shared" si="1"/>
        <v>80</v>
      </c>
      <c r="I16" s="18"/>
      <c r="J16" s="18">
        <f t="shared" si="0"/>
        <v>0</v>
      </c>
    </row>
    <row r="17" spans="1:10" ht="25.5" x14ac:dyDescent="0.25">
      <c r="A17" s="20">
        <v>6</v>
      </c>
      <c r="B17" s="27" t="s">
        <v>189</v>
      </c>
      <c r="C17" s="20" t="s">
        <v>4</v>
      </c>
      <c r="D17" s="42">
        <v>100</v>
      </c>
      <c r="E17" s="20">
        <v>0</v>
      </c>
      <c r="F17" s="20">
        <v>0</v>
      </c>
      <c r="G17" s="20">
        <v>0</v>
      </c>
      <c r="H17" s="20">
        <f t="shared" si="1"/>
        <v>100</v>
      </c>
      <c r="I17" s="18"/>
      <c r="J17" s="18">
        <f t="shared" si="0"/>
        <v>0</v>
      </c>
    </row>
    <row r="18" spans="1:10" ht="15" customHeight="1" x14ac:dyDescent="0.25">
      <c r="A18" s="20">
        <v>7</v>
      </c>
      <c r="B18" s="27" t="s">
        <v>192</v>
      </c>
      <c r="C18" s="20" t="s">
        <v>41</v>
      </c>
      <c r="D18" s="42">
        <v>50</v>
      </c>
      <c r="E18" s="20">
        <v>0</v>
      </c>
      <c r="F18" s="20">
        <v>0</v>
      </c>
      <c r="G18" s="20">
        <v>0</v>
      </c>
      <c r="H18" s="20">
        <f t="shared" si="1"/>
        <v>50</v>
      </c>
      <c r="I18" s="18"/>
      <c r="J18" s="18">
        <f t="shared" si="0"/>
        <v>0</v>
      </c>
    </row>
    <row r="19" spans="1:10" x14ac:dyDescent="0.25">
      <c r="A19" s="20">
        <v>8</v>
      </c>
      <c r="B19" s="26" t="s">
        <v>224</v>
      </c>
      <c r="C19" s="20" t="s">
        <v>4</v>
      </c>
      <c r="D19" s="42">
        <v>0</v>
      </c>
      <c r="E19" s="20">
        <v>0</v>
      </c>
      <c r="F19" s="20">
        <v>0</v>
      </c>
      <c r="G19" s="20">
        <v>15</v>
      </c>
      <c r="H19" s="20">
        <f t="shared" si="1"/>
        <v>15</v>
      </c>
      <c r="I19" s="18"/>
      <c r="J19" s="18">
        <f t="shared" si="0"/>
        <v>0</v>
      </c>
    </row>
    <row r="20" spans="1:10" x14ac:dyDescent="0.25">
      <c r="A20" s="20">
        <v>9</v>
      </c>
      <c r="B20" s="27" t="s">
        <v>25</v>
      </c>
      <c r="C20" s="20" t="s">
        <v>26</v>
      </c>
      <c r="D20" s="42">
        <v>50</v>
      </c>
      <c r="E20" s="20">
        <v>100</v>
      </c>
      <c r="F20" s="20">
        <v>50</v>
      </c>
      <c r="G20" s="20">
        <v>120</v>
      </c>
      <c r="H20" s="20">
        <f t="shared" si="1"/>
        <v>320</v>
      </c>
      <c r="I20" s="18"/>
      <c r="J20" s="18">
        <f t="shared" si="0"/>
        <v>0</v>
      </c>
    </row>
    <row r="21" spans="1:10" x14ac:dyDescent="0.25">
      <c r="A21" s="20">
        <v>10</v>
      </c>
      <c r="B21" s="27" t="s">
        <v>27</v>
      </c>
      <c r="C21" s="20" t="s">
        <v>26</v>
      </c>
      <c r="D21" s="42">
        <v>40</v>
      </c>
      <c r="E21" s="20">
        <v>35</v>
      </c>
      <c r="F21" s="20">
        <v>10</v>
      </c>
      <c r="G21" s="20">
        <v>75</v>
      </c>
      <c r="H21" s="20">
        <f t="shared" si="1"/>
        <v>160</v>
      </c>
      <c r="I21" s="18"/>
      <c r="J21" s="18">
        <f t="shared" si="0"/>
        <v>0</v>
      </c>
    </row>
    <row r="22" spans="1:10" x14ac:dyDescent="0.25">
      <c r="A22" s="20">
        <v>11</v>
      </c>
      <c r="B22" s="27" t="s">
        <v>193</v>
      </c>
      <c r="C22" s="20" t="s">
        <v>4</v>
      </c>
      <c r="D22" s="42">
        <v>50</v>
      </c>
      <c r="E22" s="20">
        <v>0</v>
      </c>
      <c r="F22" s="20">
        <v>0</v>
      </c>
      <c r="G22" s="20">
        <v>0</v>
      </c>
      <c r="H22" s="20">
        <f t="shared" si="1"/>
        <v>50</v>
      </c>
      <c r="I22" s="18"/>
      <c r="J22" s="18">
        <f t="shared" si="0"/>
        <v>0</v>
      </c>
    </row>
    <row r="23" spans="1:10" x14ac:dyDescent="0.25">
      <c r="A23" s="20">
        <v>12</v>
      </c>
      <c r="B23" s="27" t="s">
        <v>31</v>
      </c>
      <c r="C23" s="20" t="s">
        <v>4</v>
      </c>
      <c r="D23" s="42">
        <v>100</v>
      </c>
      <c r="E23" s="20">
        <v>0</v>
      </c>
      <c r="F23" s="20">
        <v>100</v>
      </c>
      <c r="G23" s="20">
        <v>200</v>
      </c>
      <c r="H23" s="20">
        <f t="shared" si="1"/>
        <v>400</v>
      </c>
      <c r="I23" s="18"/>
      <c r="J23" s="18">
        <f t="shared" si="0"/>
        <v>0</v>
      </c>
    </row>
    <row r="24" spans="1:10" x14ac:dyDescent="0.25">
      <c r="A24" s="20">
        <v>13</v>
      </c>
      <c r="B24" s="27" t="s">
        <v>33</v>
      </c>
      <c r="C24" s="20" t="s">
        <v>4</v>
      </c>
      <c r="D24" s="42">
        <v>40</v>
      </c>
      <c r="E24" s="20">
        <v>0</v>
      </c>
      <c r="F24" s="20">
        <v>10</v>
      </c>
      <c r="G24" s="20">
        <v>240</v>
      </c>
      <c r="H24" s="20">
        <f t="shared" si="1"/>
        <v>290</v>
      </c>
      <c r="I24" s="18"/>
      <c r="J24" s="18">
        <f t="shared" si="0"/>
        <v>0</v>
      </c>
    </row>
    <row r="25" spans="1:10" x14ac:dyDescent="0.25">
      <c r="A25" s="20">
        <v>14</v>
      </c>
      <c r="B25" s="27" t="s">
        <v>190</v>
      </c>
      <c r="C25" s="20" t="s">
        <v>4</v>
      </c>
      <c r="D25" s="42">
        <v>10</v>
      </c>
      <c r="E25" s="20">
        <v>0</v>
      </c>
      <c r="F25" s="20">
        <v>0</v>
      </c>
      <c r="G25" s="20">
        <v>0</v>
      </c>
      <c r="H25" s="20">
        <f t="shared" si="1"/>
        <v>10</v>
      </c>
      <c r="I25" s="18"/>
      <c r="J25" s="18">
        <f t="shared" si="0"/>
        <v>0</v>
      </c>
    </row>
    <row r="26" spans="1:10" x14ac:dyDescent="0.25">
      <c r="A26" s="20">
        <v>15</v>
      </c>
      <c r="B26" s="26" t="s">
        <v>264</v>
      </c>
      <c r="C26" s="20" t="s">
        <v>4</v>
      </c>
      <c r="D26" s="42">
        <v>0</v>
      </c>
      <c r="E26" s="20">
        <v>0</v>
      </c>
      <c r="F26" s="20">
        <v>0</v>
      </c>
      <c r="G26" s="20">
        <v>0</v>
      </c>
      <c r="H26" s="20">
        <f t="shared" si="1"/>
        <v>0</v>
      </c>
      <c r="I26" s="18"/>
      <c r="J26" s="18">
        <f t="shared" si="0"/>
        <v>0</v>
      </c>
    </row>
    <row r="27" spans="1:10" x14ac:dyDescent="0.25">
      <c r="A27" s="20">
        <v>16</v>
      </c>
      <c r="B27" s="27" t="s">
        <v>28</v>
      </c>
      <c r="C27" s="20" t="s">
        <v>26</v>
      </c>
      <c r="D27" s="42">
        <v>10</v>
      </c>
      <c r="E27" s="20">
        <v>0</v>
      </c>
      <c r="F27" s="20">
        <v>5</v>
      </c>
      <c r="G27" s="20">
        <v>0</v>
      </c>
      <c r="H27" s="20">
        <f t="shared" si="1"/>
        <v>15</v>
      </c>
      <c r="I27" s="18"/>
      <c r="J27" s="18">
        <f t="shared" si="0"/>
        <v>0</v>
      </c>
    </row>
    <row r="28" spans="1:10" x14ac:dyDescent="0.25">
      <c r="A28" s="20">
        <v>17</v>
      </c>
      <c r="B28" s="27" t="s">
        <v>204</v>
      </c>
      <c r="C28" s="20" t="s">
        <v>4</v>
      </c>
      <c r="D28" s="42">
        <v>0</v>
      </c>
      <c r="E28" s="20">
        <v>0</v>
      </c>
      <c r="F28" s="20">
        <v>10</v>
      </c>
      <c r="G28" s="20">
        <v>0</v>
      </c>
      <c r="H28" s="20">
        <f t="shared" si="1"/>
        <v>10</v>
      </c>
      <c r="I28" s="18"/>
      <c r="J28" s="18">
        <f t="shared" si="0"/>
        <v>0</v>
      </c>
    </row>
    <row r="29" spans="1:10" x14ac:dyDescent="0.25">
      <c r="A29" s="20">
        <v>18</v>
      </c>
      <c r="B29" s="26" t="s">
        <v>265</v>
      </c>
      <c r="C29" s="20" t="s">
        <v>4</v>
      </c>
      <c r="D29" s="42">
        <v>0</v>
      </c>
      <c r="E29" s="20">
        <v>0</v>
      </c>
      <c r="F29" s="20">
        <v>0</v>
      </c>
      <c r="G29" s="20">
        <v>0</v>
      </c>
      <c r="H29" s="20">
        <f t="shared" si="1"/>
        <v>0</v>
      </c>
      <c r="I29" s="18"/>
      <c r="J29" s="18">
        <f t="shared" si="0"/>
        <v>0</v>
      </c>
    </row>
    <row r="30" spans="1:10" ht="30" customHeight="1" x14ac:dyDescent="0.25">
      <c r="A30" s="20">
        <v>19</v>
      </c>
      <c r="B30" s="27" t="s">
        <v>29</v>
      </c>
      <c r="C30" s="20" t="s">
        <v>26</v>
      </c>
      <c r="D30" s="42">
        <v>200</v>
      </c>
      <c r="E30" s="20">
        <v>100</v>
      </c>
      <c r="F30" s="20">
        <v>100</v>
      </c>
      <c r="G30" s="20">
        <v>195</v>
      </c>
      <c r="H30" s="20">
        <f t="shared" si="1"/>
        <v>595</v>
      </c>
      <c r="I30" s="18"/>
      <c r="J30" s="18">
        <f t="shared" si="0"/>
        <v>0</v>
      </c>
    </row>
    <row r="31" spans="1:10" ht="32.25" customHeight="1" x14ac:dyDescent="0.25">
      <c r="A31" s="20">
        <v>20</v>
      </c>
      <c r="B31" s="27" t="s">
        <v>326</v>
      </c>
      <c r="C31" s="20" t="s">
        <v>4</v>
      </c>
      <c r="D31" s="42">
        <v>100</v>
      </c>
      <c r="E31" s="20">
        <v>0</v>
      </c>
      <c r="F31" s="20">
        <v>0</v>
      </c>
      <c r="G31" s="20">
        <v>30</v>
      </c>
      <c r="H31" s="20">
        <f t="shared" si="1"/>
        <v>130</v>
      </c>
      <c r="I31" s="18"/>
      <c r="J31" s="18">
        <f t="shared" si="0"/>
        <v>0</v>
      </c>
    </row>
    <row r="32" spans="1:10" x14ac:dyDescent="0.25">
      <c r="A32" s="20">
        <v>21</v>
      </c>
      <c r="B32" s="27" t="s">
        <v>30</v>
      </c>
      <c r="C32" s="20" t="s">
        <v>4</v>
      </c>
      <c r="D32" s="42">
        <v>200</v>
      </c>
      <c r="E32" s="20">
        <v>200</v>
      </c>
      <c r="F32" s="20">
        <v>200</v>
      </c>
      <c r="G32" s="20">
        <v>400</v>
      </c>
      <c r="H32" s="20">
        <f t="shared" si="1"/>
        <v>1000</v>
      </c>
      <c r="I32" s="18"/>
      <c r="J32" s="18">
        <f t="shared" si="0"/>
        <v>0</v>
      </c>
    </row>
    <row r="33" spans="1:10" x14ac:dyDescent="0.25">
      <c r="A33" s="20">
        <v>22</v>
      </c>
      <c r="B33" s="27" t="s">
        <v>266</v>
      </c>
      <c r="C33" s="20" t="s">
        <v>4</v>
      </c>
      <c r="D33" s="42">
        <v>0</v>
      </c>
      <c r="E33" s="20">
        <v>0</v>
      </c>
      <c r="F33" s="20">
        <v>80</v>
      </c>
      <c r="G33" s="20">
        <v>20</v>
      </c>
      <c r="H33" s="20">
        <f t="shared" si="1"/>
        <v>100</v>
      </c>
      <c r="I33" s="18"/>
      <c r="J33" s="18">
        <f t="shared" si="0"/>
        <v>0</v>
      </c>
    </row>
    <row r="34" spans="1:10" x14ac:dyDescent="0.25">
      <c r="A34" s="20">
        <v>23</v>
      </c>
      <c r="B34" s="27" t="s">
        <v>322</v>
      </c>
      <c r="C34" s="20" t="s">
        <v>4</v>
      </c>
      <c r="D34" s="42">
        <v>30</v>
      </c>
      <c r="E34" s="20">
        <v>0</v>
      </c>
      <c r="F34" s="20">
        <v>0</v>
      </c>
      <c r="G34" s="20">
        <v>0</v>
      </c>
      <c r="H34" s="20">
        <f t="shared" si="1"/>
        <v>30</v>
      </c>
      <c r="I34" s="18"/>
      <c r="J34" s="18"/>
    </row>
    <row r="35" spans="1:10" x14ac:dyDescent="0.25">
      <c r="A35" s="20">
        <v>24</v>
      </c>
      <c r="B35" s="27" t="s">
        <v>223</v>
      </c>
      <c r="C35" s="20" t="s">
        <v>4</v>
      </c>
      <c r="D35" s="42">
        <v>0</v>
      </c>
      <c r="E35" s="20">
        <v>0</v>
      </c>
      <c r="F35" s="20">
        <v>0</v>
      </c>
      <c r="G35" s="20">
        <v>72</v>
      </c>
      <c r="H35" s="20">
        <f t="shared" si="1"/>
        <v>72</v>
      </c>
      <c r="I35" s="18"/>
      <c r="J35" s="18">
        <f t="shared" si="0"/>
        <v>0</v>
      </c>
    </row>
    <row r="36" spans="1:10" x14ac:dyDescent="0.25">
      <c r="A36" s="20">
        <v>25</v>
      </c>
      <c r="B36" s="27" t="s">
        <v>323</v>
      </c>
      <c r="C36" s="20" t="s">
        <v>4</v>
      </c>
      <c r="D36" s="42">
        <v>20</v>
      </c>
      <c r="E36" s="20">
        <v>0</v>
      </c>
      <c r="F36" s="20">
        <v>0</v>
      </c>
      <c r="G36" s="20">
        <v>0</v>
      </c>
      <c r="H36" s="20">
        <f t="shared" si="1"/>
        <v>20</v>
      </c>
      <c r="I36" s="18"/>
      <c r="J36" s="18"/>
    </row>
    <row r="37" spans="1:10" x14ac:dyDescent="0.25">
      <c r="A37" s="20">
        <v>26</v>
      </c>
      <c r="B37" s="27" t="s">
        <v>267</v>
      </c>
      <c r="C37" s="20" t="s">
        <v>4</v>
      </c>
      <c r="D37" s="42">
        <v>0</v>
      </c>
      <c r="E37" s="20">
        <v>0</v>
      </c>
      <c r="F37" s="20">
        <v>200</v>
      </c>
      <c r="G37" s="20">
        <v>78</v>
      </c>
      <c r="H37" s="20">
        <f t="shared" si="1"/>
        <v>278</v>
      </c>
      <c r="I37" s="18"/>
      <c r="J37" s="18">
        <f t="shared" si="0"/>
        <v>0</v>
      </c>
    </row>
    <row r="38" spans="1:10" x14ac:dyDescent="0.25">
      <c r="A38" s="20">
        <v>27</v>
      </c>
      <c r="B38" s="27" t="s">
        <v>208</v>
      </c>
      <c r="C38" s="20" t="s">
        <v>4</v>
      </c>
      <c r="D38" s="42">
        <v>80</v>
      </c>
      <c r="E38" s="20">
        <v>0</v>
      </c>
      <c r="F38" s="20">
        <v>0</v>
      </c>
      <c r="G38" s="20">
        <v>135</v>
      </c>
      <c r="H38" s="20">
        <f t="shared" si="1"/>
        <v>215</v>
      </c>
      <c r="I38" s="18"/>
      <c r="J38" s="18">
        <f t="shared" si="0"/>
        <v>0</v>
      </c>
    </row>
    <row r="39" spans="1:10" x14ac:dyDescent="0.25">
      <c r="A39" s="20">
        <v>28</v>
      </c>
      <c r="B39" s="27" t="s">
        <v>268</v>
      </c>
      <c r="C39" s="20" t="s">
        <v>4</v>
      </c>
      <c r="D39" s="42">
        <v>0</v>
      </c>
      <c r="E39" s="20">
        <v>100</v>
      </c>
      <c r="F39" s="20">
        <v>100</v>
      </c>
      <c r="G39" s="20">
        <v>0</v>
      </c>
      <c r="H39" s="20">
        <f t="shared" si="1"/>
        <v>200</v>
      </c>
      <c r="I39" s="18"/>
      <c r="J39" s="18">
        <f t="shared" si="0"/>
        <v>0</v>
      </c>
    </row>
    <row r="40" spans="1:10" x14ac:dyDescent="0.25">
      <c r="A40" s="20">
        <v>29</v>
      </c>
      <c r="B40" s="27" t="s">
        <v>209</v>
      </c>
      <c r="C40" s="20" t="s">
        <v>4</v>
      </c>
      <c r="D40" s="42">
        <v>80</v>
      </c>
      <c r="E40" s="20">
        <v>100</v>
      </c>
      <c r="F40" s="20">
        <v>100</v>
      </c>
      <c r="G40" s="20">
        <v>0</v>
      </c>
      <c r="H40" s="20">
        <f t="shared" si="1"/>
        <v>280</v>
      </c>
      <c r="I40" s="18"/>
      <c r="J40" s="18">
        <f t="shared" si="0"/>
        <v>0</v>
      </c>
    </row>
    <row r="41" spans="1:10" x14ac:dyDescent="0.25">
      <c r="A41" s="20">
        <v>30</v>
      </c>
      <c r="B41" s="27" t="s">
        <v>340</v>
      </c>
      <c r="C41" s="20" t="s">
        <v>4</v>
      </c>
      <c r="D41" s="42">
        <v>0</v>
      </c>
      <c r="E41" s="20">
        <v>0</v>
      </c>
      <c r="F41" s="20">
        <v>100</v>
      </c>
      <c r="G41" s="20">
        <v>0</v>
      </c>
      <c r="H41" s="20">
        <f t="shared" si="1"/>
        <v>100</v>
      </c>
      <c r="I41" s="18"/>
      <c r="J41" s="18"/>
    </row>
    <row r="42" spans="1:10" x14ac:dyDescent="0.25">
      <c r="A42" s="20">
        <v>31</v>
      </c>
      <c r="B42" s="27" t="s">
        <v>222</v>
      </c>
      <c r="C42" s="20" t="s">
        <v>4</v>
      </c>
      <c r="D42" s="42">
        <v>0</v>
      </c>
      <c r="E42" s="20">
        <v>0</v>
      </c>
      <c r="F42" s="20">
        <v>0</v>
      </c>
      <c r="G42" s="20">
        <v>60</v>
      </c>
      <c r="H42" s="20">
        <f t="shared" si="1"/>
        <v>60</v>
      </c>
      <c r="I42" s="18"/>
      <c r="J42" s="18">
        <f t="shared" si="0"/>
        <v>0</v>
      </c>
    </row>
    <row r="43" spans="1:10" x14ac:dyDescent="0.25">
      <c r="A43" s="20">
        <v>32</v>
      </c>
      <c r="B43" s="27" t="s">
        <v>151</v>
      </c>
      <c r="C43" s="20" t="s">
        <v>4</v>
      </c>
      <c r="D43" s="42">
        <v>50</v>
      </c>
      <c r="E43" s="20">
        <v>0</v>
      </c>
      <c r="F43" s="20">
        <v>20</v>
      </c>
      <c r="G43" s="20">
        <v>0</v>
      </c>
      <c r="H43" s="20">
        <f t="shared" si="1"/>
        <v>70</v>
      </c>
      <c r="I43" s="18"/>
      <c r="J43" s="18">
        <f t="shared" si="0"/>
        <v>0</v>
      </c>
    </row>
    <row r="44" spans="1:10" x14ac:dyDescent="0.25">
      <c r="A44" s="20">
        <v>33</v>
      </c>
      <c r="B44" s="27" t="s">
        <v>269</v>
      </c>
      <c r="C44" s="20" t="s">
        <v>4</v>
      </c>
      <c r="D44" s="42">
        <v>0</v>
      </c>
      <c r="E44" s="20">
        <v>0</v>
      </c>
      <c r="F44" s="20">
        <v>40</v>
      </c>
      <c r="G44" s="20">
        <v>40</v>
      </c>
      <c r="H44" s="20">
        <f t="shared" si="1"/>
        <v>80</v>
      </c>
      <c r="I44" s="18"/>
      <c r="J44" s="18">
        <f t="shared" si="0"/>
        <v>0</v>
      </c>
    </row>
    <row r="45" spans="1:10" x14ac:dyDescent="0.25">
      <c r="A45" s="20">
        <v>34</v>
      </c>
      <c r="B45" s="27" t="s">
        <v>34</v>
      </c>
      <c r="C45" s="20" t="s">
        <v>26</v>
      </c>
      <c r="D45" s="42">
        <v>40</v>
      </c>
      <c r="E45" s="20">
        <v>20</v>
      </c>
      <c r="F45" s="20">
        <v>50</v>
      </c>
      <c r="G45" s="20">
        <v>20</v>
      </c>
      <c r="H45" s="20">
        <f t="shared" si="1"/>
        <v>130</v>
      </c>
      <c r="I45" s="18"/>
      <c r="J45" s="18">
        <f t="shared" si="0"/>
        <v>0</v>
      </c>
    </row>
    <row r="46" spans="1:10" x14ac:dyDescent="0.25">
      <c r="A46" s="20">
        <v>35</v>
      </c>
      <c r="B46" s="27" t="s">
        <v>32</v>
      </c>
      <c r="C46" s="20" t="s">
        <v>4</v>
      </c>
      <c r="D46" s="42">
        <v>30</v>
      </c>
      <c r="E46" s="20">
        <v>0</v>
      </c>
      <c r="F46" s="20">
        <v>0</v>
      </c>
      <c r="G46" s="20">
        <v>0</v>
      </c>
      <c r="H46" s="20">
        <f t="shared" si="1"/>
        <v>30</v>
      </c>
      <c r="I46" s="18"/>
      <c r="J46" s="18">
        <f t="shared" si="0"/>
        <v>0</v>
      </c>
    </row>
    <row r="47" spans="1:10" x14ac:dyDescent="0.25">
      <c r="A47" s="20">
        <v>36</v>
      </c>
      <c r="B47" s="27" t="s">
        <v>270</v>
      </c>
      <c r="C47" s="20" t="s">
        <v>4</v>
      </c>
      <c r="D47" s="42">
        <v>0</v>
      </c>
      <c r="E47" s="20">
        <v>0</v>
      </c>
      <c r="F47" s="20">
        <v>10</v>
      </c>
      <c r="G47" s="20">
        <v>0</v>
      </c>
      <c r="H47" s="20">
        <f t="shared" si="1"/>
        <v>10</v>
      </c>
      <c r="I47" s="18"/>
      <c r="J47" s="18">
        <f t="shared" si="0"/>
        <v>0</v>
      </c>
    </row>
    <row r="48" spans="1:10" x14ac:dyDescent="0.25">
      <c r="A48" s="20">
        <v>37</v>
      </c>
      <c r="B48" s="27" t="s">
        <v>191</v>
      </c>
      <c r="C48" s="20" t="s">
        <v>4</v>
      </c>
      <c r="D48" s="42">
        <v>100</v>
      </c>
      <c r="E48" s="20">
        <v>0</v>
      </c>
      <c r="F48" s="20">
        <v>0</v>
      </c>
      <c r="G48" s="20">
        <v>0</v>
      </c>
      <c r="H48" s="20">
        <f t="shared" si="1"/>
        <v>100</v>
      </c>
      <c r="I48" s="18"/>
      <c r="J48" s="18">
        <f t="shared" si="0"/>
        <v>0</v>
      </c>
    </row>
    <row r="49" spans="1:10" x14ac:dyDescent="0.25">
      <c r="A49" s="20">
        <v>38</v>
      </c>
      <c r="B49" s="27" t="s">
        <v>202</v>
      </c>
      <c r="C49" s="20" t="s">
        <v>4</v>
      </c>
      <c r="D49" s="42">
        <v>0</v>
      </c>
      <c r="E49" s="20">
        <v>0</v>
      </c>
      <c r="F49" s="20">
        <v>40</v>
      </c>
      <c r="G49" s="20">
        <v>0</v>
      </c>
      <c r="H49" s="20">
        <f t="shared" si="1"/>
        <v>40</v>
      </c>
      <c r="I49" s="18"/>
      <c r="J49" s="18">
        <f t="shared" si="0"/>
        <v>0</v>
      </c>
    </row>
    <row r="50" spans="1:10" x14ac:dyDescent="0.25">
      <c r="A50" s="20">
        <v>39</v>
      </c>
      <c r="B50" s="27" t="s">
        <v>35</v>
      </c>
      <c r="C50" s="20" t="s">
        <v>4</v>
      </c>
      <c r="D50" s="42">
        <v>0</v>
      </c>
      <c r="E50" s="20">
        <v>0</v>
      </c>
      <c r="F50" s="20">
        <v>10</v>
      </c>
      <c r="G50" s="20">
        <v>0</v>
      </c>
      <c r="H50" s="20">
        <f t="shared" si="1"/>
        <v>10</v>
      </c>
      <c r="I50" s="18"/>
      <c r="J50" s="18">
        <f t="shared" si="0"/>
        <v>0</v>
      </c>
    </row>
    <row r="51" spans="1:10" x14ac:dyDescent="0.25">
      <c r="A51" s="20">
        <v>40</v>
      </c>
      <c r="B51" s="27" t="s">
        <v>203</v>
      </c>
      <c r="C51" s="20" t="s">
        <v>4</v>
      </c>
      <c r="D51" s="42">
        <v>0</v>
      </c>
      <c r="E51" s="20">
        <v>0</v>
      </c>
      <c r="F51" s="20">
        <v>10</v>
      </c>
      <c r="G51" s="20">
        <v>0</v>
      </c>
      <c r="H51" s="20">
        <f t="shared" si="1"/>
        <v>10</v>
      </c>
      <c r="I51" s="18"/>
      <c r="J51" s="18">
        <f t="shared" si="0"/>
        <v>0</v>
      </c>
    </row>
    <row r="52" spans="1:10" x14ac:dyDescent="0.25">
      <c r="A52" s="61" t="s">
        <v>254</v>
      </c>
      <c r="B52" s="61"/>
      <c r="C52" s="61"/>
      <c r="D52" s="61"/>
      <c r="E52" s="61"/>
      <c r="F52" s="61"/>
      <c r="G52" s="61"/>
      <c r="H52" s="61"/>
      <c r="I52" s="61"/>
      <c r="J52" s="12">
        <f>SUM(J12:J51)</f>
        <v>0</v>
      </c>
    </row>
    <row r="53" spans="1:10" x14ac:dyDescent="0.25">
      <c r="E53" s="9"/>
      <c r="F53" s="9"/>
      <c r="G53" s="9"/>
      <c r="H53" s="9"/>
      <c r="I53" s="9">
        <f t="shared" ref="I53" si="2">SUM(I12:I51)</f>
        <v>0</v>
      </c>
    </row>
    <row r="55" spans="1:10" x14ac:dyDescent="0.25">
      <c r="A55" s="60" t="s">
        <v>260</v>
      </c>
      <c r="B55" s="60"/>
      <c r="C55" s="60"/>
      <c r="D55" s="60"/>
      <c r="E55" s="60"/>
      <c r="F55" s="60"/>
      <c r="G55" s="60"/>
      <c r="H55" s="60"/>
      <c r="I55" s="60"/>
      <c r="J55" s="60"/>
    </row>
    <row r="56" spans="1:10" ht="14.45" customHeight="1" x14ac:dyDescent="0.25">
      <c r="A56" s="1"/>
    </row>
    <row r="57" spans="1:10" x14ac:dyDescent="0.25">
      <c r="A57" s="57" t="s">
        <v>257</v>
      </c>
      <c r="B57" s="57"/>
      <c r="C57" s="57"/>
      <c r="D57" s="57"/>
      <c r="E57" s="57"/>
      <c r="F57" s="57"/>
      <c r="G57" s="57"/>
      <c r="H57" s="57"/>
      <c r="I57" s="57"/>
      <c r="J57" s="57"/>
    </row>
    <row r="58" spans="1:10" x14ac:dyDescent="0.25">
      <c r="A58" s="58" t="s">
        <v>258</v>
      </c>
      <c r="B58" s="58"/>
      <c r="C58" s="58"/>
      <c r="D58" s="58"/>
      <c r="E58" s="58"/>
      <c r="F58" s="58"/>
      <c r="G58" s="58"/>
      <c r="H58" s="58"/>
      <c r="I58" s="58"/>
      <c r="J58" s="58"/>
    </row>
    <row r="61" spans="1:10" x14ac:dyDescent="0.25">
      <c r="A61" s="59" t="s">
        <v>259</v>
      </c>
      <c r="B61" s="59"/>
      <c r="C61" s="59"/>
      <c r="D61" s="59"/>
      <c r="E61" s="59"/>
      <c r="F61" s="59"/>
      <c r="G61" s="59"/>
      <c r="H61" s="59"/>
      <c r="I61" s="59"/>
      <c r="J61" s="59"/>
    </row>
    <row r="62" spans="1:10" x14ac:dyDescent="0.25">
      <c r="A62" s="56" t="s">
        <v>19</v>
      </c>
      <c r="B62" s="56"/>
      <c r="C62" s="56"/>
      <c r="D62" s="56"/>
      <c r="E62" s="56"/>
      <c r="F62" s="56"/>
      <c r="G62" s="56"/>
      <c r="H62" s="56"/>
      <c r="I62" s="56"/>
      <c r="J62" s="56"/>
    </row>
    <row r="84" ht="14.45" customHeight="1" x14ac:dyDescent="0.25"/>
    <row r="85" ht="14.45" customHeight="1" x14ac:dyDescent="0.25"/>
    <row r="86" ht="57" customHeight="1" x14ac:dyDescent="0.25"/>
    <row r="109" ht="15" customHeight="1" x14ac:dyDescent="0.25"/>
    <row r="110" ht="14.45" customHeight="1" x14ac:dyDescent="0.25"/>
    <row r="111" ht="15" customHeight="1" x14ac:dyDescent="0.25"/>
  </sheetData>
  <mergeCells count="17">
    <mergeCell ref="A62:J62"/>
    <mergeCell ref="A52:I52"/>
    <mergeCell ref="A4:B4"/>
    <mergeCell ref="A9:A10"/>
    <mergeCell ref="B9:B10"/>
    <mergeCell ref="C9:C10"/>
    <mergeCell ref="D9:H9"/>
    <mergeCell ref="B6:J6"/>
    <mergeCell ref="A7:J7"/>
    <mergeCell ref="A5:J5"/>
    <mergeCell ref="I9:I10"/>
    <mergeCell ref="A58:J58"/>
    <mergeCell ref="A57:J57"/>
    <mergeCell ref="A55:J55"/>
    <mergeCell ref="A1:D1"/>
    <mergeCell ref="A2:D2"/>
    <mergeCell ref="A61:J61"/>
  </mergeCells>
  <pageMargins left="0.35433070866141736" right="0.47244094488188981" top="0.74803149606299213" bottom="0.55118110236220474" header="0.31496062992125984" footer="0.31496062992125984"/>
  <pageSetup paperSize="9" orientation="portrait" r:id="rId1"/>
  <headerFooter>
    <oddHeader>&amp;CFORMULARZ CENOWY&amp;RZałącznik Nr 6.2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3"/>
  <sheetViews>
    <sheetView workbookViewId="0">
      <selection activeCell="A4" sqref="A4:B4"/>
    </sheetView>
  </sheetViews>
  <sheetFormatPr defaultColWidth="9.140625" defaultRowHeight="15" x14ac:dyDescent="0.25"/>
  <cols>
    <col min="1" max="1" width="7.5703125" style="3" customWidth="1"/>
    <col min="2" max="2" width="31.140625" style="3" customWidth="1"/>
    <col min="3" max="3" width="7.140625" style="3" customWidth="1"/>
    <col min="4" max="4" width="11.42578125" style="3" customWidth="1"/>
    <col min="5" max="5" width="12" style="3" customWidth="1"/>
    <col min="6" max="6" width="10.42578125" style="5" customWidth="1"/>
    <col min="7" max="7" width="11.5703125" style="3" customWidth="1"/>
    <col min="8" max="8" width="9.7109375" style="3" customWidth="1"/>
    <col min="9" max="9" width="10.42578125" style="3" customWidth="1"/>
    <col min="10" max="16384" width="9.140625" style="3"/>
  </cols>
  <sheetData>
    <row r="1" spans="1:10" x14ac:dyDescent="0.25">
      <c r="A1" s="46" t="s">
        <v>22</v>
      </c>
      <c r="B1" s="47"/>
      <c r="C1" s="47"/>
      <c r="D1" s="47"/>
      <c r="E1" s="9"/>
      <c r="F1" s="9"/>
    </row>
    <row r="2" spans="1:10" ht="13.9" customHeight="1" x14ac:dyDescent="0.25">
      <c r="A2" s="46" t="s">
        <v>23</v>
      </c>
      <c r="B2" s="47"/>
      <c r="C2" s="47"/>
      <c r="D2" s="47"/>
      <c r="E2" s="9"/>
      <c r="F2" s="9"/>
    </row>
    <row r="3" spans="1:10" x14ac:dyDescent="0.25">
      <c r="A3" s="9"/>
      <c r="B3" s="9"/>
      <c r="C3" s="9"/>
      <c r="D3" s="9"/>
      <c r="E3" s="9"/>
      <c r="F3" s="9"/>
    </row>
    <row r="4" spans="1:10" x14ac:dyDescent="0.25">
      <c r="A4" s="50"/>
      <c r="B4" s="50"/>
      <c r="C4" s="9"/>
      <c r="D4" s="9"/>
      <c r="E4" s="9"/>
      <c r="F4" s="9"/>
    </row>
    <row r="5" spans="1:10" x14ac:dyDescent="0.25">
      <c r="A5" s="51" t="s">
        <v>20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33.75" customHeight="1" x14ac:dyDescent="0.25">
      <c r="A6" s="52" t="s">
        <v>185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5" customHeight="1" x14ac:dyDescent="0.25">
      <c r="A7" s="62" t="s">
        <v>36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x14ac:dyDescent="0.25">
      <c r="F8" s="3"/>
    </row>
    <row r="9" spans="1:10" x14ac:dyDescent="0.25">
      <c r="F9" s="3"/>
    </row>
    <row r="10" spans="1:10" ht="25.5" x14ac:dyDescent="0.25">
      <c r="A10" s="48" t="s">
        <v>0</v>
      </c>
      <c r="B10" s="48" t="s">
        <v>1</v>
      </c>
      <c r="C10" s="48" t="s">
        <v>2</v>
      </c>
      <c r="D10" s="49" t="s">
        <v>227</v>
      </c>
      <c r="E10" s="49"/>
      <c r="F10" s="49"/>
      <c r="G10" s="49"/>
      <c r="H10" s="49"/>
      <c r="I10" s="54" t="s">
        <v>228</v>
      </c>
      <c r="J10" s="22" t="s">
        <v>229</v>
      </c>
    </row>
    <row r="11" spans="1:10" ht="70.5" customHeight="1" x14ac:dyDescent="0.25">
      <c r="A11" s="48"/>
      <c r="B11" s="48"/>
      <c r="C11" s="48"/>
      <c r="D11" s="23" t="s">
        <v>230</v>
      </c>
      <c r="E11" s="23" t="s">
        <v>17</v>
      </c>
      <c r="F11" s="23" t="s">
        <v>18</v>
      </c>
      <c r="G11" s="23" t="s">
        <v>261</v>
      </c>
      <c r="H11" s="23" t="s">
        <v>231</v>
      </c>
      <c r="I11" s="54"/>
      <c r="J11" s="24" t="s">
        <v>232</v>
      </c>
    </row>
    <row r="12" spans="1:10" x14ac:dyDescent="0.25">
      <c r="A12" s="13" t="s">
        <v>233</v>
      </c>
      <c r="B12" s="13" t="s">
        <v>234</v>
      </c>
      <c r="C12" s="13" t="s">
        <v>235</v>
      </c>
      <c r="D12" s="13" t="s">
        <v>236</v>
      </c>
      <c r="E12" s="13" t="s">
        <v>237</v>
      </c>
      <c r="F12" s="13" t="s">
        <v>238</v>
      </c>
      <c r="G12" s="13" t="s">
        <v>239</v>
      </c>
      <c r="H12" s="13" t="s">
        <v>240</v>
      </c>
      <c r="I12" s="14" t="s">
        <v>241</v>
      </c>
      <c r="J12" s="13" t="s">
        <v>242</v>
      </c>
    </row>
    <row r="13" spans="1:10" x14ac:dyDescent="0.25">
      <c r="A13" s="29">
        <v>1</v>
      </c>
      <c r="B13" s="30" t="s">
        <v>205</v>
      </c>
      <c r="C13" s="29" t="s">
        <v>4</v>
      </c>
      <c r="D13" s="31">
        <v>50</v>
      </c>
      <c r="E13" s="31">
        <v>60</v>
      </c>
      <c r="F13" s="31">
        <v>70</v>
      </c>
      <c r="G13" s="29">
        <v>75</v>
      </c>
      <c r="H13" s="31">
        <f>D13+E13+F13+G13</f>
        <v>255</v>
      </c>
      <c r="I13" s="17"/>
      <c r="J13" s="18">
        <f>H13*I13</f>
        <v>0</v>
      </c>
    </row>
    <row r="14" spans="1:10" x14ac:dyDescent="0.25">
      <c r="A14" s="29">
        <v>2</v>
      </c>
      <c r="B14" s="30" t="s">
        <v>37</v>
      </c>
      <c r="C14" s="29" t="s">
        <v>4</v>
      </c>
      <c r="D14" s="31">
        <v>800</v>
      </c>
      <c r="E14" s="31">
        <v>350</v>
      </c>
      <c r="F14" s="31">
        <v>300</v>
      </c>
      <c r="G14" s="29">
        <v>700</v>
      </c>
      <c r="H14" s="31">
        <f t="shared" ref="H14:H57" si="0">D14+E14+F14+G14</f>
        <v>2150</v>
      </c>
      <c r="I14" s="17"/>
      <c r="J14" s="18">
        <f t="shared" ref="J14:J57" si="1">H14*I14</f>
        <v>0</v>
      </c>
    </row>
    <row r="15" spans="1:10" x14ac:dyDescent="0.25">
      <c r="A15" s="29">
        <v>3</v>
      </c>
      <c r="B15" s="30" t="s">
        <v>271</v>
      </c>
      <c r="C15" s="29" t="s">
        <v>41</v>
      </c>
      <c r="D15" s="31">
        <v>0</v>
      </c>
      <c r="E15" s="31">
        <v>0</v>
      </c>
      <c r="F15" s="31">
        <v>50</v>
      </c>
      <c r="G15" s="29">
        <v>5</v>
      </c>
      <c r="H15" s="31">
        <f t="shared" si="0"/>
        <v>55</v>
      </c>
      <c r="I15" s="17"/>
      <c r="J15" s="18">
        <f t="shared" si="1"/>
        <v>0</v>
      </c>
    </row>
    <row r="16" spans="1:10" x14ac:dyDescent="0.25">
      <c r="A16" s="29">
        <v>4</v>
      </c>
      <c r="B16" s="30" t="s">
        <v>75</v>
      </c>
      <c r="C16" s="29" t="s">
        <v>4</v>
      </c>
      <c r="D16" s="31">
        <v>80</v>
      </c>
      <c r="E16" s="31">
        <v>90</v>
      </c>
      <c r="F16" s="31">
        <v>40</v>
      </c>
      <c r="G16" s="29">
        <v>20</v>
      </c>
      <c r="H16" s="31">
        <f>D16+E16+F16+G16</f>
        <v>230</v>
      </c>
      <c r="I16" s="17"/>
      <c r="J16" s="18">
        <f t="shared" si="1"/>
        <v>0</v>
      </c>
    </row>
    <row r="17" spans="1:10" x14ac:dyDescent="0.25">
      <c r="A17" s="29">
        <v>5</v>
      </c>
      <c r="B17" s="30" t="s">
        <v>38</v>
      </c>
      <c r="C17" s="29" t="s">
        <v>4</v>
      </c>
      <c r="D17" s="31">
        <v>200</v>
      </c>
      <c r="E17" s="31">
        <v>400</v>
      </c>
      <c r="F17" s="31">
        <v>200</v>
      </c>
      <c r="G17" s="29">
        <v>320</v>
      </c>
      <c r="H17" s="31">
        <f t="shared" si="0"/>
        <v>1120</v>
      </c>
      <c r="I17" s="17"/>
      <c r="J17" s="18">
        <f t="shared" si="1"/>
        <v>0</v>
      </c>
    </row>
    <row r="18" spans="1:10" x14ac:dyDescent="0.25">
      <c r="A18" s="29">
        <v>6</v>
      </c>
      <c r="B18" s="30" t="s">
        <v>39</v>
      </c>
      <c r="C18" s="29" t="s">
        <v>4</v>
      </c>
      <c r="D18" s="31">
        <v>150</v>
      </c>
      <c r="E18" s="31">
        <v>200</v>
      </c>
      <c r="F18" s="31">
        <v>100</v>
      </c>
      <c r="G18" s="29">
        <v>480</v>
      </c>
      <c r="H18" s="31">
        <f t="shared" si="0"/>
        <v>930</v>
      </c>
      <c r="I18" s="17"/>
      <c r="J18" s="18">
        <f t="shared" si="1"/>
        <v>0</v>
      </c>
    </row>
    <row r="19" spans="1:10" x14ac:dyDescent="0.25">
      <c r="A19" s="29">
        <v>7</v>
      </c>
      <c r="B19" s="30" t="s">
        <v>152</v>
      </c>
      <c r="C19" s="29" t="s">
        <v>4</v>
      </c>
      <c r="D19" s="31">
        <v>10</v>
      </c>
      <c r="E19" s="31">
        <v>20</v>
      </c>
      <c r="F19" s="31">
        <v>0</v>
      </c>
      <c r="G19" s="29">
        <v>10</v>
      </c>
      <c r="H19" s="31">
        <f t="shared" si="0"/>
        <v>40</v>
      </c>
      <c r="I19" s="17"/>
      <c r="J19" s="18">
        <f t="shared" si="1"/>
        <v>0</v>
      </c>
    </row>
    <row r="20" spans="1:10" x14ac:dyDescent="0.25">
      <c r="A20" s="29">
        <v>8</v>
      </c>
      <c r="B20" s="30" t="s">
        <v>40</v>
      </c>
      <c r="C20" s="29" t="s">
        <v>41</v>
      </c>
      <c r="D20" s="31">
        <v>50</v>
      </c>
      <c r="E20" s="31">
        <v>0</v>
      </c>
      <c r="F20" s="31">
        <v>30</v>
      </c>
      <c r="G20" s="29">
        <v>0</v>
      </c>
      <c r="H20" s="31">
        <f t="shared" si="0"/>
        <v>80</v>
      </c>
      <c r="I20" s="17"/>
      <c r="J20" s="18">
        <f t="shared" si="1"/>
        <v>0</v>
      </c>
    </row>
    <row r="21" spans="1:10" x14ac:dyDescent="0.25">
      <c r="A21" s="29">
        <v>9</v>
      </c>
      <c r="B21" s="30" t="s">
        <v>42</v>
      </c>
      <c r="C21" s="29" t="s">
        <v>4</v>
      </c>
      <c r="D21" s="31">
        <v>30</v>
      </c>
      <c r="E21" s="31">
        <v>40</v>
      </c>
      <c r="F21" s="31">
        <v>10</v>
      </c>
      <c r="G21" s="29">
        <v>95</v>
      </c>
      <c r="H21" s="31">
        <f t="shared" si="0"/>
        <v>175</v>
      </c>
      <c r="I21" s="17"/>
      <c r="J21" s="18">
        <f t="shared" si="1"/>
        <v>0</v>
      </c>
    </row>
    <row r="22" spans="1:10" x14ac:dyDescent="0.25">
      <c r="A22" s="29">
        <v>10</v>
      </c>
      <c r="B22" s="30" t="s">
        <v>43</v>
      </c>
      <c r="C22" s="29" t="s">
        <v>4</v>
      </c>
      <c r="D22" s="31">
        <v>30</v>
      </c>
      <c r="E22" s="31">
        <v>10</v>
      </c>
      <c r="F22" s="31">
        <v>10</v>
      </c>
      <c r="G22" s="29">
        <v>25</v>
      </c>
      <c r="H22" s="31">
        <f t="shared" si="0"/>
        <v>75</v>
      </c>
      <c r="I22" s="17"/>
      <c r="J22" s="18">
        <f t="shared" si="1"/>
        <v>0</v>
      </c>
    </row>
    <row r="23" spans="1:10" x14ac:dyDescent="0.25">
      <c r="A23" s="29">
        <v>11</v>
      </c>
      <c r="B23" s="30" t="s">
        <v>44</v>
      </c>
      <c r="C23" s="29" t="s">
        <v>4</v>
      </c>
      <c r="D23" s="31">
        <v>50</v>
      </c>
      <c r="E23" s="31">
        <v>40</v>
      </c>
      <c r="F23" s="31">
        <v>70</v>
      </c>
      <c r="G23" s="29">
        <v>8</v>
      </c>
      <c r="H23" s="31">
        <f t="shared" si="0"/>
        <v>168</v>
      </c>
      <c r="I23" s="17"/>
      <c r="J23" s="18">
        <f t="shared" si="1"/>
        <v>0</v>
      </c>
    </row>
    <row r="24" spans="1:10" x14ac:dyDescent="0.25">
      <c r="A24" s="29">
        <v>12</v>
      </c>
      <c r="B24" s="30" t="s">
        <v>272</v>
      </c>
      <c r="C24" s="29" t="s">
        <v>4</v>
      </c>
      <c r="D24" s="31">
        <v>0</v>
      </c>
      <c r="E24" s="31">
        <v>0</v>
      </c>
      <c r="F24" s="31">
        <v>50</v>
      </c>
      <c r="G24" s="29">
        <v>0</v>
      </c>
      <c r="H24" s="31">
        <f t="shared" si="0"/>
        <v>50</v>
      </c>
      <c r="I24" s="17"/>
      <c r="J24" s="18">
        <f t="shared" si="1"/>
        <v>0</v>
      </c>
    </row>
    <row r="25" spans="1:10" ht="30" x14ac:dyDescent="0.25">
      <c r="A25" s="29">
        <v>13</v>
      </c>
      <c r="B25" s="30" t="s">
        <v>45</v>
      </c>
      <c r="C25" s="29" t="s">
        <v>4</v>
      </c>
      <c r="D25" s="31">
        <v>60</v>
      </c>
      <c r="E25" s="31">
        <v>20</v>
      </c>
      <c r="F25" s="31">
        <v>20</v>
      </c>
      <c r="G25" s="29">
        <v>20</v>
      </c>
      <c r="H25" s="31">
        <f t="shared" si="0"/>
        <v>120</v>
      </c>
      <c r="I25" s="17"/>
      <c r="J25" s="18">
        <f t="shared" si="1"/>
        <v>0</v>
      </c>
    </row>
    <row r="26" spans="1:10" x14ac:dyDescent="0.25">
      <c r="A26" s="29">
        <v>14</v>
      </c>
      <c r="B26" s="30" t="s">
        <v>46</v>
      </c>
      <c r="C26" s="29" t="s">
        <v>4</v>
      </c>
      <c r="D26" s="31">
        <v>150</v>
      </c>
      <c r="E26" s="31">
        <v>200</v>
      </c>
      <c r="F26" s="31">
        <v>200</v>
      </c>
      <c r="G26" s="29">
        <v>90</v>
      </c>
      <c r="H26" s="31">
        <f t="shared" si="0"/>
        <v>640</v>
      </c>
      <c r="I26" s="17"/>
      <c r="J26" s="18">
        <f t="shared" si="1"/>
        <v>0</v>
      </c>
    </row>
    <row r="27" spans="1:10" x14ac:dyDescent="0.25">
      <c r="A27" s="29">
        <v>15</v>
      </c>
      <c r="B27" s="30" t="s">
        <v>47</v>
      </c>
      <c r="C27" s="29" t="s">
        <v>4</v>
      </c>
      <c r="D27" s="31">
        <v>700</v>
      </c>
      <c r="E27" s="31">
        <v>500</v>
      </c>
      <c r="F27" s="31">
        <v>600</v>
      </c>
      <c r="G27" s="29">
        <v>1330</v>
      </c>
      <c r="H27" s="31">
        <f t="shared" si="0"/>
        <v>3130</v>
      </c>
      <c r="I27" s="17"/>
      <c r="J27" s="18">
        <f t="shared" si="1"/>
        <v>0</v>
      </c>
    </row>
    <row r="28" spans="1:10" x14ac:dyDescent="0.25">
      <c r="A28" s="29">
        <v>16</v>
      </c>
      <c r="B28" s="30" t="s">
        <v>48</v>
      </c>
      <c r="C28" s="29" t="s">
        <v>41</v>
      </c>
      <c r="D28" s="31">
        <v>20</v>
      </c>
      <c r="E28" s="31">
        <v>0</v>
      </c>
      <c r="F28" s="31">
        <v>50</v>
      </c>
      <c r="G28" s="29">
        <v>0</v>
      </c>
      <c r="H28" s="31">
        <f t="shared" si="0"/>
        <v>70</v>
      </c>
      <c r="I28" s="17"/>
      <c r="J28" s="18">
        <f t="shared" si="1"/>
        <v>0</v>
      </c>
    </row>
    <row r="29" spans="1:10" x14ac:dyDescent="0.25">
      <c r="A29" s="29">
        <v>17</v>
      </c>
      <c r="B29" s="30" t="s">
        <v>153</v>
      </c>
      <c r="C29" s="29" t="s">
        <v>41</v>
      </c>
      <c r="D29" s="31">
        <v>40</v>
      </c>
      <c r="E29" s="31">
        <v>0</v>
      </c>
      <c r="F29" s="31">
        <v>30</v>
      </c>
      <c r="G29" s="29">
        <v>0</v>
      </c>
      <c r="H29" s="31">
        <f t="shared" si="0"/>
        <v>70</v>
      </c>
      <c r="I29" s="17"/>
      <c r="J29" s="18">
        <f t="shared" si="1"/>
        <v>0</v>
      </c>
    </row>
    <row r="30" spans="1:10" x14ac:dyDescent="0.25">
      <c r="A30" s="29">
        <v>18</v>
      </c>
      <c r="B30" s="30" t="s">
        <v>49</v>
      </c>
      <c r="C30" s="29" t="s">
        <v>41</v>
      </c>
      <c r="D30" s="31">
        <v>60</v>
      </c>
      <c r="E30" s="31">
        <v>70</v>
      </c>
      <c r="F30" s="31">
        <v>100</v>
      </c>
      <c r="G30" s="29">
        <v>120</v>
      </c>
      <c r="H30" s="31">
        <f t="shared" si="0"/>
        <v>350</v>
      </c>
      <c r="I30" s="17"/>
      <c r="J30" s="18">
        <f t="shared" si="1"/>
        <v>0</v>
      </c>
    </row>
    <row r="31" spans="1:10" x14ac:dyDescent="0.25">
      <c r="A31" s="29">
        <v>19</v>
      </c>
      <c r="B31" s="30" t="s">
        <v>50</v>
      </c>
      <c r="C31" s="29" t="s">
        <v>4</v>
      </c>
      <c r="D31" s="31">
        <v>50</v>
      </c>
      <c r="E31" s="31">
        <v>60</v>
      </c>
      <c r="F31" s="31">
        <v>80</v>
      </c>
      <c r="G31" s="29">
        <v>30</v>
      </c>
      <c r="H31" s="31">
        <f t="shared" si="0"/>
        <v>220</v>
      </c>
      <c r="I31" s="17"/>
      <c r="J31" s="18">
        <f t="shared" si="1"/>
        <v>0</v>
      </c>
    </row>
    <row r="32" spans="1:10" x14ac:dyDescent="0.25">
      <c r="A32" s="29">
        <v>20</v>
      </c>
      <c r="B32" s="30" t="s">
        <v>51</v>
      </c>
      <c r="C32" s="29" t="s">
        <v>4</v>
      </c>
      <c r="D32" s="31">
        <v>200</v>
      </c>
      <c r="E32" s="31">
        <v>220</v>
      </c>
      <c r="F32" s="31">
        <v>200</v>
      </c>
      <c r="G32" s="29">
        <v>250</v>
      </c>
      <c r="H32" s="31">
        <f t="shared" si="0"/>
        <v>870</v>
      </c>
      <c r="I32" s="17"/>
      <c r="J32" s="18">
        <f t="shared" si="1"/>
        <v>0</v>
      </c>
    </row>
    <row r="33" spans="1:10" x14ac:dyDescent="0.25">
      <c r="A33" s="29">
        <v>21</v>
      </c>
      <c r="B33" s="30" t="s">
        <v>52</v>
      </c>
      <c r="C33" s="29" t="s">
        <v>41</v>
      </c>
      <c r="D33" s="31">
        <v>50</v>
      </c>
      <c r="E33" s="31">
        <v>0</v>
      </c>
      <c r="F33" s="31">
        <v>40</v>
      </c>
      <c r="G33" s="29">
        <v>80</v>
      </c>
      <c r="H33" s="31">
        <f t="shared" si="0"/>
        <v>170</v>
      </c>
      <c r="I33" s="17"/>
      <c r="J33" s="18">
        <f t="shared" si="1"/>
        <v>0</v>
      </c>
    </row>
    <row r="34" spans="1:10" x14ac:dyDescent="0.25">
      <c r="A34" s="29">
        <v>22</v>
      </c>
      <c r="B34" s="30" t="s">
        <v>53</v>
      </c>
      <c r="C34" s="29" t="s">
        <v>41</v>
      </c>
      <c r="D34" s="31">
        <v>50</v>
      </c>
      <c r="E34" s="31">
        <v>50</v>
      </c>
      <c r="F34" s="31">
        <v>100</v>
      </c>
      <c r="G34" s="29">
        <v>170</v>
      </c>
      <c r="H34" s="31">
        <f t="shared" si="0"/>
        <v>370</v>
      </c>
      <c r="I34" s="17"/>
      <c r="J34" s="18">
        <f t="shared" si="1"/>
        <v>0</v>
      </c>
    </row>
    <row r="35" spans="1:10" x14ac:dyDescent="0.25">
      <c r="A35" s="29">
        <v>23</v>
      </c>
      <c r="B35" s="30" t="s">
        <v>74</v>
      </c>
      <c r="C35" s="29" t="s">
        <v>41</v>
      </c>
      <c r="D35" s="31">
        <v>20</v>
      </c>
      <c r="E35" s="31">
        <v>0</v>
      </c>
      <c r="F35" s="31">
        <v>50</v>
      </c>
      <c r="G35" s="29">
        <v>0</v>
      </c>
      <c r="H35" s="31">
        <f t="shared" si="0"/>
        <v>70</v>
      </c>
      <c r="I35" s="17"/>
      <c r="J35" s="18">
        <f t="shared" si="1"/>
        <v>0</v>
      </c>
    </row>
    <row r="36" spans="1:10" x14ac:dyDescent="0.25">
      <c r="A36" s="29">
        <v>24</v>
      </c>
      <c r="B36" s="30" t="s">
        <v>70</v>
      </c>
      <c r="C36" s="29" t="s">
        <v>4</v>
      </c>
      <c r="D36" s="31">
        <v>100</v>
      </c>
      <c r="E36" s="31">
        <v>90</v>
      </c>
      <c r="F36" s="31">
        <v>100</v>
      </c>
      <c r="G36" s="29">
        <v>66</v>
      </c>
      <c r="H36" s="31">
        <f t="shared" si="0"/>
        <v>356</v>
      </c>
      <c r="I36" s="17"/>
      <c r="J36" s="18">
        <f t="shared" si="1"/>
        <v>0</v>
      </c>
    </row>
    <row r="37" spans="1:10" x14ac:dyDescent="0.25">
      <c r="A37" s="29">
        <v>25</v>
      </c>
      <c r="B37" s="30" t="s">
        <v>54</v>
      </c>
      <c r="C37" s="29" t="s">
        <v>4</v>
      </c>
      <c r="D37" s="31">
        <v>150</v>
      </c>
      <c r="E37" s="31">
        <v>120</v>
      </c>
      <c r="F37" s="31">
        <v>200</v>
      </c>
      <c r="G37" s="29">
        <v>390</v>
      </c>
      <c r="H37" s="31">
        <f t="shared" si="0"/>
        <v>860</v>
      </c>
      <c r="I37" s="17"/>
      <c r="J37" s="18">
        <f t="shared" si="1"/>
        <v>0</v>
      </c>
    </row>
    <row r="38" spans="1:10" x14ac:dyDescent="0.25">
      <c r="A38" s="29">
        <v>26</v>
      </c>
      <c r="B38" s="30" t="s">
        <v>55</v>
      </c>
      <c r="C38" s="29" t="s">
        <v>4</v>
      </c>
      <c r="D38" s="31">
        <v>400</v>
      </c>
      <c r="E38" s="31">
        <v>300</v>
      </c>
      <c r="F38" s="31">
        <v>250</v>
      </c>
      <c r="G38" s="29">
        <v>804</v>
      </c>
      <c r="H38" s="31">
        <f t="shared" si="0"/>
        <v>1754</v>
      </c>
      <c r="I38" s="17"/>
      <c r="J38" s="18">
        <f t="shared" si="1"/>
        <v>0</v>
      </c>
    </row>
    <row r="39" spans="1:10" x14ac:dyDescent="0.25">
      <c r="A39" s="29">
        <v>27</v>
      </c>
      <c r="B39" s="30" t="s">
        <v>71</v>
      </c>
      <c r="C39" s="29" t="s">
        <v>4</v>
      </c>
      <c r="D39" s="31">
        <v>80</v>
      </c>
      <c r="E39" s="31">
        <v>60</v>
      </c>
      <c r="F39" s="31">
        <v>50</v>
      </c>
      <c r="G39" s="29">
        <v>70</v>
      </c>
      <c r="H39" s="31">
        <f t="shared" si="0"/>
        <v>260</v>
      </c>
      <c r="I39" s="17"/>
      <c r="J39" s="18">
        <f t="shared" si="1"/>
        <v>0</v>
      </c>
    </row>
    <row r="40" spans="1:10" x14ac:dyDescent="0.25">
      <c r="A40" s="29">
        <v>28</v>
      </c>
      <c r="B40" s="30" t="s">
        <v>56</v>
      </c>
      <c r="C40" s="29" t="s">
        <v>4</v>
      </c>
      <c r="D40" s="31">
        <v>100</v>
      </c>
      <c r="E40" s="31">
        <v>40</v>
      </c>
      <c r="F40" s="31">
        <v>100</v>
      </c>
      <c r="G40" s="29">
        <v>246</v>
      </c>
      <c r="H40" s="31">
        <f t="shared" si="0"/>
        <v>486</v>
      </c>
      <c r="I40" s="17"/>
      <c r="J40" s="18">
        <f t="shared" si="1"/>
        <v>0</v>
      </c>
    </row>
    <row r="41" spans="1:10" x14ac:dyDescent="0.25">
      <c r="A41" s="29">
        <v>29</v>
      </c>
      <c r="B41" s="30" t="s">
        <v>57</v>
      </c>
      <c r="C41" s="29" t="s">
        <v>4</v>
      </c>
      <c r="D41" s="31">
        <v>100</v>
      </c>
      <c r="E41" s="31">
        <v>120</v>
      </c>
      <c r="F41" s="31">
        <v>100</v>
      </c>
      <c r="G41" s="29">
        <v>80</v>
      </c>
      <c r="H41" s="31">
        <f t="shared" si="0"/>
        <v>400</v>
      </c>
      <c r="I41" s="17"/>
      <c r="J41" s="18">
        <f t="shared" si="1"/>
        <v>0</v>
      </c>
    </row>
    <row r="42" spans="1:10" ht="30" x14ac:dyDescent="0.25">
      <c r="A42" s="29">
        <v>30</v>
      </c>
      <c r="B42" s="30" t="s">
        <v>58</v>
      </c>
      <c r="C42" s="29" t="s">
        <v>4</v>
      </c>
      <c r="D42" s="31">
        <v>40</v>
      </c>
      <c r="E42" s="31">
        <v>40</v>
      </c>
      <c r="F42" s="31">
        <v>30</v>
      </c>
      <c r="G42" s="29">
        <v>132</v>
      </c>
      <c r="H42" s="31">
        <f t="shared" si="0"/>
        <v>242</v>
      </c>
      <c r="I42" s="17"/>
      <c r="J42" s="18">
        <f t="shared" si="1"/>
        <v>0</v>
      </c>
    </row>
    <row r="43" spans="1:10" x14ac:dyDescent="0.25">
      <c r="A43" s="29">
        <v>31</v>
      </c>
      <c r="B43" s="30" t="s">
        <v>59</v>
      </c>
      <c r="C43" s="29" t="s">
        <v>4</v>
      </c>
      <c r="D43" s="31">
        <v>50</v>
      </c>
      <c r="E43" s="31">
        <v>100</v>
      </c>
      <c r="F43" s="31">
        <v>100</v>
      </c>
      <c r="G43" s="29">
        <v>36</v>
      </c>
      <c r="H43" s="31">
        <f t="shared" si="0"/>
        <v>286</v>
      </c>
      <c r="I43" s="17"/>
      <c r="J43" s="18">
        <f t="shared" si="1"/>
        <v>0</v>
      </c>
    </row>
    <row r="44" spans="1:10" x14ac:dyDescent="0.25">
      <c r="A44" s="29">
        <v>32</v>
      </c>
      <c r="B44" s="30" t="s">
        <v>60</v>
      </c>
      <c r="C44" s="29" t="s">
        <v>4</v>
      </c>
      <c r="D44" s="31">
        <v>150</v>
      </c>
      <c r="E44" s="31">
        <v>100</v>
      </c>
      <c r="F44" s="31">
        <v>150</v>
      </c>
      <c r="G44" s="29">
        <v>40</v>
      </c>
      <c r="H44" s="31">
        <f t="shared" si="0"/>
        <v>440</v>
      </c>
      <c r="I44" s="17"/>
      <c r="J44" s="18">
        <f t="shared" si="1"/>
        <v>0</v>
      </c>
    </row>
    <row r="45" spans="1:10" x14ac:dyDescent="0.25">
      <c r="A45" s="29">
        <v>33</v>
      </c>
      <c r="B45" s="30" t="s">
        <v>61</v>
      </c>
      <c r="C45" s="29" t="s">
        <v>4</v>
      </c>
      <c r="D45" s="31">
        <v>150</v>
      </c>
      <c r="E45" s="31">
        <v>250</v>
      </c>
      <c r="F45" s="31">
        <v>200</v>
      </c>
      <c r="G45" s="29">
        <v>480</v>
      </c>
      <c r="H45" s="31">
        <f t="shared" si="0"/>
        <v>1080</v>
      </c>
      <c r="I45" s="17"/>
      <c r="J45" s="18">
        <f t="shared" si="1"/>
        <v>0</v>
      </c>
    </row>
    <row r="46" spans="1:10" x14ac:dyDescent="0.25">
      <c r="A46" s="29">
        <v>34</v>
      </c>
      <c r="B46" s="30" t="s">
        <v>62</v>
      </c>
      <c r="C46" s="29" t="s">
        <v>4</v>
      </c>
      <c r="D46" s="31">
        <v>150</v>
      </c>
      <c r="E46" s="31">
        <v>70</v>
      </c>
      <c r="F46" s="31">
        <v>100</v>
      </c>
      <c r="G46" s="29">
        <v>330</v>
      </c>
      <c r="H46" s="31">
        <f t="shared" si="0"/>
        <v>650</v>
      </c>
      <c r="I46" s="17"/>
      <c r="J46" s="18">
        <f t="shared" si="1"/>
        <v>0</v>
      </c>
    </row>
    <row r="47" spans="1:10" x14ac:dyDescent="0.25">
      <c r="A47" s="29">
        <v>35</v>
      </c>
      <c r="B47" s="30" t="s">
        <v>154</v>
      </c>
      <c r="C47" s="29" t="s">
        <v>4</v>
      </c>
      <c r="D47" s="31">
        <v>0</v>
      </c>
      <c r="E47" s="31">
        <v>0</v>
      </c>
      <c r="F47" s="31">
        <v>20</v>
      </c>
      <c r="G47" s="29">
        <v>0</v>
      </c>
      <c r="H47" s="31">
        <f t="shared" si="0"/>
        <v>20</v>
      </c>
      <c r="I47" s="17"/>
      <c r="J47" s="18">
        <f t="shared" si="1"/>
        <v>0</v>
      </c>
    </row>
    <row r="48" spans="1:10" x14ac:dyDescent="0.25">
      <c r="A48" s="29">
        <v>36</v>
      </c>
      <c r="B48" s="30" t="s">
        <v>63</v>
      </c>
      <c r="C48" s="29" t="s">
        <v>41</v>
      </c>
      <c r="D48" s="31">
        <v>200</v>
      </c>
      <c r="E48" s="31">
        <v>90</v>
      </c>
      <c r="F48" s="31">
        <v>100</v>
      </c>
      <c r="G48" s="29">
        <v>50</v>
      </c>
      <c r="H48" s="31">
        <f t="shared" si="0"/>
        <v>440</v>
      </c>
      <c r="I48" s="17"/>
      <c r="J48" s="18">
        <f t="shared" si="1"/>
        <v>0</v>
      </c>
    </row>
    <row r="49" spans="1:10" x14ac:dyDescent="0.25">
      <c r="A49" s="29">
        <v>37</v>
      </c>
      <c r="B49" s="30" t="s">
        <v>64</v>
      </c>
      <c r="C49" s="29" t="s">
        <v>41</v>
      </c>
      <c r="D49" s="31">
        <v>40</v>
      </c>
      <c r="E49" s="31">
        <v>50</v>
      </c>
      <c r="F49" s="31">
        <v>60</v>
      </c>
      <c r="G49" s="29">
        <v>80</v>
      </c>
      <c r="H49" s="31">
        <f t="shared" si="0"/>
        <v>230</v>
      </c>
      <c r="I49" s="17"/>
      <c r="J49" s="18">
        <f t="shared" si="1"/>
        <v>0</v>
      </c>
    </row>
    <row r="50" spans="1:10" x14ac:dyDescent="0.25">
      <c r="A50" s="29">
        <v>38</v>
      </c>
      <c r="B50" s="30" t="s">
        <v>65</v>
      </c>
      <c r="C50" s="29" t="s">
        <v>41</v>
      </c>
      <c r="D50" s="31">
        <v>100</v>
      </c>
      <c r="E50" s="31">
        <v>40</v>
      </c>
      <c r="F50" s="31">
        <v>80</v>
      </c>
      <c r="G50" s="29">
        <v>150</v>
      </c>
      <c r="H50" s="31">
        <f t="shared" si="0"/>
        <v>370</v>
      </c>
      <c r="I50" s="17"/>
      <c r="J50" s="18">
        <f t="shared" si="1"/>
        <v>0</v>
      </c>
    </row>
    <row r="51" spans="1:10" x14ac:dyDescent="0.25">
      <c r="A51" s="29">
        <v>39</v>
      </c>
      <c r="B51" s="30" t="s">
        <v>66</v>
      </c>
      <c r="C51" s="29" t="s">
        <v>4</v>
      </c>
      <c r="D51" s="31">
        <v>150</v>
      </c>
      <c r="E51" s="31">
        <v>150</v>
      </c>
      <c r="F51" s="31">
        <v>150</v>
      </c>
      <c r="G51" s="29">
        <v>420</v>
      </c>
      <c r="H51" s="31">
        <f t="shared" si="0"/>
        <v>870</v>
      </c>
      <c r="I51" s="17"/>
      <c r="J51" s="18">
        <f t="shared" si="1"/>
        <v>0</v>
      </c>
    </row>
    <row r="52" spans="1:10" x14ac:dyDescent="0.25">
      <c r="A52" s="29">
        <v>40</v>
      </c>
      <c r="B52" s="30" t="s">
        <v>72</v>
      </c>
      <c r="C52" s="29" t="s">
        <v>4</v>
      </c>
      <c r="D52" s="31">
        <v>60</v>
      </c>
      <c r="E52" s="31">
        <v>100</v>
      </c>
      <c r="F52" s="31">
        <v>0</v>
      </c>
      <c r="G52" s="29">
        <v>230</v>
      </c>
      <c r="H52" s="31">
        <f t="shared" si="0"/>
        <v>390</v>
      </c>
      <c r="I52" s="17"/>
      <c r="J52" s="18">
        <f t="shared" si="1"/>
        <v>0</v>
      </c>
    </row>
    <row r="53" spans="1:10" x14ac:dyDescent="0.25">
      <c r="A53" s="29">
        <v>41</v>
      </c>
      <c r="B53" s="30" t="s">
        <v>73</v>
      </c>
      <c r="C53" s="29" t="s">
        <v>4</v>
      </c>
      <c r="D53" s="31">
        <v>0</v>
      </c>
      <c r="E53" s="31">
        <v>0</v>
      </c>
      <c r="F53" s="31">
        <v>80</v>
      </c>
      <c r="G53" s="29">
        <v>25</v>
      </c>
      <c r="H53" s="31">
        <f t="shared" si="0"/>
        <v>105</v>
      </c>
      <c r="I53" s="17"/>
      <c r="J53" s="18">
        <f t="shared" si="1"/>
        <v>0</v>
      </c>
    </row>
    <row r="54" spans="1:10" x14ac:dyDescent="0.25">
      <c r="A54" s="29">
        <v>42</v>
      </c>
      <c r="B54" s="30" t="s">
        <v>210</v>
      </c>
      <c r="C54" s="29" t="s">
        <v>4</v>
      </c>
      <c r="D54" s="31">
        <v>20</v>
      </c>
      <c r="E54" s="31">
        <v>160</v>
      </c>
      <c r="F54" s="31">
        <v>5</v>
      </c>
      <c r="G54" s="29">
        <v>5</v>
      </c>
      <c r="H54" s="31">
        <f t="shared" si="0"/>
        <v>190</v>
      </c>
      <c r="I54" s="17"/>
      <c r="J54" s="18">
        <f t="shared" si="1"/>
        <v>0</v>
      </c>
    </row>
    <row r="55" spans="1:10" ht="30" x14ac:dyDescent="0.25">
      <c r="A55" s="29">
        <v>43</v>
      </c>
      <c r="B55" s="30" t="s">
        <v>67</v>
      </c>
      <c r="C55" s="29" t="s">
        <v>41</v>
      </c>
      <c r="D55" s="31">
        <v>100</v>
      </c>
      <c r="E55" s="31">
        <v>100</v>
      </c>
      <c r="F55" s="31">
        <v>150</v>
      </c>
      <c r="G55" s="29">
        <v>330</v>
      </c>
      <c r="H55" s="31">
        <f t="shared" si="0"/>
        <v>680</v>
      </c>
      <c r="I55" s="17"/>
      <c r="J55" s="18">
        <f t="shared" si="1"/>
        <v>0</v>
      </c>
    </row>
    <row r="56" spans="1:10" x14ac:dyDescent="0.25">
      <c r="A56" s="29">
        <v>44</v>
      </c>
      <c r="B56" s="30" t="s">
        <v>69</v>
      </c>
      <c r="C56" s="29" t="s">
        <v>4</v>
      </c>
      <c r="D56" s="31">
        <v>100</v>
      </c>
      <c r="E56" s="31">
        <v>0</v>
      </c>
      <c r="F56" s="31">
        <v>500</v>
      </c>
      <c r="G56" s="29">
        <v>300</v>
      </c>
      <c r="H56" s="31">
        <f t="shared" si="0"/>
        <v>900</v>
      </c>
      <c r="I56" s="17"/>
      <c r="J56" s="18">
        <f t="shared" si="1"/>
        <v>0</v>
      </c>
    </row>
    <row r="57" spans="1:10" ht="14.45" customHeight="1" x14ac:dyDescent="0.25">
      <c r="A57" s="29">
        <v>45</v>
      </c>
      <c r="B57" s="30" t="s">
        <v>68</v>
      </c>
      <c r="C57" s="29" t="s">
        <v>4</v>
      </c>
      <c r="D57" s="31">
        <v>1600</v>
      </c>
      <c r="E57" s="31">
        <v>2000</v>
      </c>
      <c r="F57" s="31">
        <v>1500</v>
      </c>
      <c r="G57" s="32">
        <v>5700</v>
      </c>
      <c r="H57" s="31">
        <f t="shared" si="0"/>
        <v>10800</v>
      </c>
      <c r="I57" s="17"/>
      <c r="J57" s="18">
        <f t="shared" si="1"/>
        <v>0</v>
      </c>
    </row>
    <row r="58" spans="1:10" x14ac:dyDescent="0.25">
      <c r="A58" s="55" t="s">
        <v>255</v>
      </c>
      <c r="B58" s="55"/>
      <c r="C58" s="55"/>
      <c r="D58" s="55"/>
      <c r="E58" s="55"/>
      <c r="F58" s="55"/>
      <c r="G58" s="55"/>
      <c r="H58" s="55"/>
      <c r="I58" s="55"/>
      <c r="J58" s="21">
        <f>SUM(J13:J57)</f>
        <v>0</v>
      </c>
    </row>
    <row r="59" spans="1:10" x14ac:dyDescent="0.25">
      <c r="D59" s="33"/>
      <c r="E59" s="33"/>
      <c r="F59" s="33"/>
      <c r="G59" s="33"/>
      <c r="H59" s="33"/>
      <c r="I59" s="33"/>
    </row>
    <row r="60" spans="1:10" x14ac:dyDescent="0.25">
      <c r="F60" s="3"/>
      <c r="G60" s="33"/>
    </row>
    <row r="61" spans="1:10" x14ac:dyDescent="0.25">
      <c r="A61" s="60" t="s">
        <v>273</v>
      </c>
      <c r="B61" s="60"/>
      <c r="C61" s="60"/>
      <c r="D61" s="60"/>
      <c r="E61" s="60"/>
      <c r="F61" s="60"/>
      <c r="G61" s="60"/>
      <c r="H61" s="60"/>
      <c r="I61" s="60"/>
      <c r="J61" s="60"/>
    </row>
    <row r="62" spans="1:10" x14ac:dyDescent="0.25">
      <c r="A62" s="1"/>
      <c r="F62" s="3"/>
    </row>
    <row r="63" spans="1:10" x14ac:dyDescent="0.25">
      <c r="A63" s="57" t="s">
        <v>257</v>
      </c>
      <c r="B63" s="57"/>
      <c r="C63" s="57"/>
      <c r="D63" s="57"/>
      <c r="E63" s="57"/>
      <c r="F63" s="57"/>
      <c r="G63" s="57"/>
      <c r="H63" s="57"/>
      <c r="I63" s="57"/>
      <c r="J63" s="57"/>
    </row>
    <row r="64" spans="1:10" x14ac:dyDescent="0.25">
      <c r="A64" s="58" t="s">
        <v>258</v>
      </c>
      <c r="B64" s="58"/>
      <c r="C64" s="58"/>
      <c r="D64" s="58"/>
      <c r="E64" s="58"/>
      <c r="F64" s="58"/>
      <c r="G64" s="58"/>
      <c r="H64" s="58"/>
      <c r="I64" s="58"/>
      <c r="J64" s="58"/>
    </row>
    <row r="65" spans="1:10" x14ac:dyDescent="0.25">
      <c r="F65" s="3"/>
    </row>
    <row r="66" spans="1:10" x14ac:dyDescent="0.25">
      <c r="F66" s="3"/>
    </row>
    <row r="67" spans="1:10" x14ac:dyDescent="0.25">
      <c r="A67" s="59" t="s">
        <v>259</v>
      </c>
      <c r="B67" s="59"/>
      <c r="C67" s="59"/>
      <c r="D67" s="59"/>
      <c r="E67" s="59"/>
      <c r="F67" s="59"/>
      <c r="G67" s="59"/>
      <c r="H67" s="59"/>
      <c r="I67" s="59"/>
      <c r="J67" s="59"/>
    </row>
    <row r="68" spans="1:10" x14ac:dyDescent="0.25">
      <c r="A68" s="56" t="s">
        <v>19</v>
      </c>
      <c r="B68" s="56"/>
      <c r="C68" s="56"/>
      <c r="D68" s="56"/>
      <c r="E68" s="56"/>
      <c r="F68" s="56"/>
      <c r="G68" s="56"/>
      <c r="H68" s="56"/>
      <c r="I68" s="56"/>
      <c r="J68" s="56"/>
    </row>
    <row r="69" spans="1:10" x14ac:dyDescent="0.25">
      <c r="F69" s="3"/>
    </row>
    <row r="70" spans="1:10" x14ac:dyDescent="0.25">
      <c r="F70" s="3"/>
    </row>
    <row r="71" spans="1:10" x14ac:dyDescent="0.25">
      <c r="F71" s="3"/>
    </row>
    <row r="72" spans="1:10" x14ac:dyDescent="0.25">
      <c r="F72" s="3"/>
    </row>
    <row r="73" spans="1:10" x14ac:dyDescent="0.25">
      <c r="F73" s="3"/>
    </row>
    <row r="74" spans="1:10" x14ac:dyDescent="0.25">
      <c r="F74" s="3"/>
    </row>
    <row r="75" spans="1:10" x14ac:dyDescent="0.25">
      <c r="F75" s="3"/>
    </row>
    <row r="76" spans="1:10" x14ac:dyDescent="0.25">
      <c r="F76" s="3"/>
    </row>
    <row r="77" spans="1:10" x14ac:dyDescent="0.25">
      <c r="F77" s="3"/>
    </row>
    <row r="78" spans="1:10" x14ac:dyDescent="0.25">
      <c r="F78" s="3"/>
    </row>
    <row r="79" spans="1:10" x14ac:dyDescent="0.25">
      <c r="F79" s="3"/>
    </row>
    <row r="80" spans="1:10" x14ac:dyDescent="0.25">
      <c r="F80" s="3"/>
    </row>
    <row r="81" spans="6:6" x14ac:dyDescent="0.25">
      <c r="F81" s="3"/>
    </row>
    <row r="82" spans="6:6" x14ac:dyDescent="0.25">
      <c r="F82" s="3"/>
    </row>
    <row r="83" spans="6:6" x14ac:dyDescent="0.25">
      <c r="F83" s="3"/>
    </row>
    <row r="84" spans="6:6" x14ac:dyDescent="0.25">
      <c r="F84" s="3"/>
    </row>
    <row r="85" spans="6:6" x14ac:dyDescent="0.25">
      <c r="F85" s="3"/>
    </row>
    <row r="86" spans="6:6" x14ac:dyDescent="0.25">
      <c r="F86" s="3"/>
    </row>
    <row r="87" spans="6:6" x14ac:dyDescent="0.25">
      <c r="F87" s="3"/>
    </row>
    <row r="88" spans="6:6" x14ac:dyDescent="0.25">
      <c r="F88" s="3"/>
    </row>
    <row r="89" spans="6:6" x14ac:dyDescent="0.25">
      <c r="F89" s="3"/>
    </row>
    <row r="90" spans="6:6" x14ac:dyDescent="0.25">
      <c r="F90" s="3"/>
    </row>
    <row r="91" spans="6:6" x14ac:dyDescent="0.25">
      <c r="F91" s="3"/>
    </row>
    <row r="92" spans="6:6" x14ac:dyDescent="0.25">
      <c r="F92" s="3"/>
    </row>
    <row r="93" spans="6:6" x14ac:dyDescent="0.25">
      <c r="F93" s="3"/>
    </row>
    <row r="94" spans="6:6" x14ac:dyDescent="0.25">
      <c r="F94" s="3"/>
    </row>
    <row r="95" spans="6:6" x14ac:dyDescent="0.25">
      <c r="F95" s="3"/>
    </row>
    <row r="96" spans="6:6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ht="14.45" customHeight="1" x14ac:dyDescent="0.25">
      <c r="F100" s="3"/>
    </row>
    <row r="101" spans="6:6" x14ac:dyDescent="0.25">
      <c r="F101" s="3"/>
    </row>
    <row r="102" spans="6:6" x14ac:dyDescent="0.25">
      <c r="F102" s="3"/>
    </row>
    <row r="103" spans="6:6" x14ac:dyDescent="0.25">
      <c r="F103" s="3"/>
    </row>
    <row r="104" spans="6:6" x14ac:dyDescent="0.25">
      <c r="F104" s="3"/>
    </row>
    <row r="105" spans="6:6" x14ac:dyDescent="0.25">
      <c r="F105" s="3"/>
    </row>
    <row r="106" spans="6:6" x14ac:dyDescent="0.25">
      <c r="F106" s="3"/>
    </row>
    <row r="107" spans="6:6" x14ac:dyDescent="0.25">
      <c r="F107" s="3"/>
    </row>
    <row r="108" spans="6:6" x14ac:dyDescent="0.25">
      <c r="F108" s="3"/>
    </row>
    <row r="109" spans="6:6" x14ac:dyDescent="0.25">
      <c r="F109" s="3"/>
    </row>
    <row r="110" spans="6:6" x14ac:dyDescent="0.25">
      <c r="F110" s="3"/>
    </row>
    <row r="111" spans="6:6" x14ac:dyDescent="0.25">
      <c r="F111" s="3"/>
    </row>
    <row r="112" spans="6:6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  <row r="136" spans="6:6" x14ac:dyDescent="0.25">
      <c r="F136" s="3"/>
    </row>
    <row r="137" spans="6:6" x14ac:dyDescent="0.25">
      <c r="F137" s="3"/>
    </row>
    <row r="138" spans="6:6" x14ac:dyDescent="0.25">
      <c r="F138" s="3"/>
    </row>
    <row r="139" spans="6:6" x14ac:dyDescent="0.25">
      <c r="F139" s="3"/>
    </row>
    <row r="140" spans="6:6" x14ac:dyDescent="0.25">
      <c r="F140" s="3"/>
    </row>
    <row r="141" spans="6:6" x14ac:dyDescent="0.25">
      <c r="F141" s="3"/>
    </row>
    <row r="142" spans="6:6" x14ac:dyDescent="0.25">
      <c r="F142" s="3"/>
    </row>
    <row r="143" spans="6:6" x14ac:dyDescent="0.25">
      <c r="F143" s="3"/>
    </row>
    <row r="144" spans="6:6" x14ac:dyDescent="0.25">
      <c r="F144" s="3"/>
    </row>
    <row r="145" spans="6:6" x14ac:dyDescent="0.25">
      <c r="F145" s="3"/>
    </row>
    <row r="146" spans="6:6" x14ac:dyDescent="0.25">
      <c r="F146" s="3"/>
    </row>
    <row r="147" spans="6:6" ht="14.45" customHeight="1" x14ac:dyDescent="0.25">
      <c r="F147" s="3"/>
    </row>
    <row r="148" spans="6:6" ht="30.75" customHeight="1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ht="13.9" customHeight="1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ht="14.45" customHeight="1" x14ac:dyDescent="0.25">
      <c r="F200" s="3"/>
    </row>
    <row r="201" spans="6:6" ht="14.45" customHeight="1" x14ac:dyDescent="0.25">
      <c r="F201" s="3"/>
    </row>
    <row r="202" spans="6:6" ht="15" customHeight="1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</sheetData>
  <mergeCells count="17">
    <mergeCell ref="A68:J68"/>
    <mergeCell ref="A4:B4"/>
    <mergeCell ref="A5:J5"/>
    <mergeCell ref="A6:J6"/>
    <mergeCell ref="A7:J7"/>
    <mergeCell ref="I10:I11"/>
    <mergeCell ref="A58:I58"/>
    <mergeCell ref="A61:J61"/>
    <mergeCell ref="A63:J63"/>
    <mergeCell ref="A64:J64"/>
    <mergeCell ref="A67:J67"/>
    <mergeCell ref="A1:D1"/>
    <mergeCell ref="A2:D2"/>
    <mergeCell ref="A10:A11"/>
    <mergeCell ref="B10:B11"/>
    <mergeCell ref="C10:C11"/>
    <mergeCell ref="D10:H10"/>
  </mergeCells>
  <phoneticPr fontId="15" type="noConversion"/>
  <pageMargins left="0.35433070866141736" right="0.47244094488188981" top="0.74803149606299213" bottom="0.55118110236220474" header="0.31496062992125984" footer="0.31496062992125984"/>
  <pageSetup paperSize="9" scale="78" fitToHeight="0" orientation="portrait" r:id="rId1"/>
  <headerFooter>
    <oddHeader>&amp;CFORMULARZ CENOWY&amp;RZałącznik Nr 6.3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selection activeCell="A4" sqref="A4:B4"/>
    </sheetView>
  </sheetViews>
  <sheetFormatPr defaultColWidth="9.140625" defaultRowHeight="15" x14ac:dyDescent="0.25"/>
  <cols>
    <col min="1" max="1" width="6.42578125" style="3" customWidth="1"/>
    <col min="2" max="2" width="36.7109375" style="3" customWidth="1"/>
    <col min="3" max="3" width="6.5703125" style="3" customWidth="1"/>
    <col min="4" max="4" width="10.85546875" style="3" customWidth="1"/>
    <col min="5" max="5" width="11.5703125" style="3" customWidth="1"/>
    <col min="6" max="6" width="10.42578125" style="3" customWidth="1"/>
    <col min="7" max="7" width="11.5703125" style="3" customWidth="1"/>
    <col min="8" max="8" width="9.7109375" style="3" customWidth="1"/>
    <col min="9" max="9" width="10.5703125" style="3" customWidth="1"/>
    <col min="10" max="10" width="11.5703125" style="3" customWidth="1"/>
    <col min="11" max="16384" width="9.140625" style="3"/>
  </cols>
  <sheetData>
    <row r="1" spans="1:10" x14ac:dyDescent="0.25">
      <c r="A1" s="46" t="s">
        <v>22</v>
      </c>
      <c r="B1" s="47"/>
      <c r="C1" s="47"/>
      <c r="D1" s="47"/>
      <c r="E1" s="9"/>
      <c r="F1" s="9"/>
    </row>
    <row r="2" spans="1:10" ht="13.9" customHeight="1" x14ac:dyDescent="0.25">
      <c r="A2" s="46" t="s">
        <v>23</v>
      </c>
      <c r="B2" s="47"/>
      <c r="C2" s="47"/>
      <c r="D2" s="47"/>
      <c r="E2" s="9"/>
      <c r="F2" s="9"/>
    </row>
    <row r="3" spans="1:10" x14ac:dyDescent="0.25">
      <c r="A3" s="9"/>
      <c r="B3" s="9"/>
      <c r="C3" s="9"/>
      <c r="D3" s="9"/>
      <c r="E3" s="9"/>
      <c r="F3" s="9"/>
    </row>
    <row r="4" spans="1:10" x14ac:dyDescent="0.25">
      <c r="A4" s="50"/>
      <c r="B4" s="50"/>
      <c r="C4" s="9"/>
      <c r="D4" s="9"/>
      <c r="E4" s="9"/>
      <c r="F4" s="9"/>
    </row>
    <row r="5" spans="1:10" x14ac:dyDescent="0.25">
      <c r="A5" s="51" t="s">
        <v>20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33.75" customHeight="1" x14ac:dyDescent="0.25">
      <c r="A6" s="52" t="s">
        <v>185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5" customHeight="1" x14ac:dyDescent="0.25">
      <c r="A7" s="63" t="s">
        <v>76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x14ac:dyDescent="0.25">
      <c r="B8" s="2"/>
    </row>
    <row r="9" spans="1:10" ht="25.5" x14ac:dyDescent="0.25">
      <c r="A9" s="48" t="s">
        <v>0</v>
      </c>
      <c r="B9" s="48" t="s">
        <v>1</v>
      </c>
      <c r="C9" s="48" t="s">
        <v>2</v>
      </c>
      <c r="D9" s="49" t="s">
        <v>227</v>
      </c>
      <c r="E9" s="49"/>
      <c r="F9" s="49"/>
      <c r="G9" s="49"/>
      <c r="H9" s="49"/>
      <c r="I9" s="54" t="s">
        <v>228</v>
      </c>
      <c r="J9" s="22" t="s">
        <v>229</v>
      </c>
    </row>
    <row r="10" spans="1:10" ht="63.75" x14ac:dyDescent="0.25">
      <c r="A10" s="48"/>
      <c r="B10" s="48"/>
      <c r="C10" s="48"/>
      <c r="D10" s="23" t="s">
        <v>230</v>
      </c>
      <c r="E10" s="23" t="s">
        <v>17</v>
      </c>
      <c r="F10" s="23" t="s">
        <v>18</v>
      </c>
      <c r="G10" s="23" t="s">
        <v>261</v>
      </c>
      <c r="H10" s="23" t="s">
        <v>231</v>
      </c>
      <c r="I10" s="54"/>
      <c r="J10" s="24" t="s">
        <v>232</v>
      </c>
    </row>
    <row r="11" spans="1:10" x14ac:dyDescent="0.25">
      <c r="A11" s="13" t="s">
        <v>233</v>
      </c>
      <c r="B11" s="13" t="s">
        <v>234</v>
      </c>
      <c r="C11" s="13" t="s">
        <v>235</v>
      </c>
      <c r="D11" s="13" t="s">
        <v>236</v>
      </c>
      <c r="E11" s="13" t="s">
        <v>237</v>
      </c>
      <c r="F11" s="13" t="s">
        <v>238</v>
      </c>
      <c r="G11" s="13" t="s">
        <v>239</v>
      </c>
      <c r="H11" s="13" t="s">
        <v>240</v>
      </c>
      <c r="I11" s="14" t="s">
        <v>241</v>
      </c>
      <c r="J11" s="13" t="s">
        <v>242</v>
      </c>
    </row>
    <row r="12" spans="1:10" x14ac:dyDescent="0.25">
      <c r="A12" s="11">
        <v>1</v>
      </c>
      <c r="B12" s="8" t="s">
        <v>164</v>
      </c>
      <c r="C12" s="11" t="s">
        <v>41</v>
      </c>
      <c r="D12" s="34">
        <v>20</v>
      </c>
      <c r="E12" s="34">
        <v>60</v>
      </c>
      <c r="F12" s="34">
        <v>40</v>
      </c>
      <c r="G12" s="34">
        <v>0</v>
      </c>
      <c r="H12" s="34">
        <f>G12+F12+E12+D12</f>
        <v>120</v>
      </c>
      <c r="I12" s="17"/>
      <c r="J12" s="18">
        <f>H12*I12</f>
        <v>0</v>
      </c>
    </row>
    <row r="13" spans="1:10" ht="30" x14ac:dyDescent="0.25">
      <c r="A13" s="11">
        <v>2</v>
      </c>
      <c r="B13" s="8" t="s">
        <v>324</v>
      </c>
      <c r="C13" s="11" t="s">
        <v>41</v>
      </c>
      <c r="D13" s="34">
        <v>100</v>
      </c>
      <c r="E13" s="34">
        <v>0</v>
      </c>
      <c r="F13" s="34">
        <v>0</v>
      </c>
      <c r="G13" s="34">
        <v>0</v>
      </c>
      <c r="H13" s="34">
        <f t="shared" ref="H13:H41" si="0">G13+F13+E13+D13</f>
        <v>100</v>
      </c>
      <c r="I13" s="17"/>
      <c r="J13" s="18"/>
    </row>
    <row r="14" spans="1:10" x14ac:dyDescent="0.25">
      <c r="A14" s="11">
        <v>3</v>
      </c>
      <c r="B14" s="8" t="s">
        <v>77</v>
      </c>
      <c r="C14" s="11" t="s">
        <v>41</v>
      </c>
      <c r="D14" s="34">
        <v>2500</v>
      </c>
      <c r="E14" s="34">
        <v>2500</v>
      </c>
      <c r="F14" s="34">
        <v>2000</v>
      </c>
      <c r="G14" s="34">
        <v>3500</v>
      </c>
      <c r="H14" s="34">
        <f t="shared" si="0"/>
        <v>10500</v>
      </c>
      <c r="I14" s="17"/>
      <c r="J14" s="18">
        <f t="shared" ref="J14:J41" si="1">H14*I14</f>
        <v>0</v>
      </c>
    </row>
    <row r="15" spans="1:10" x14ac:dyDescent="0.25">
      <c r="A15" s="11">
        <v>4</v>
      </c>
      <c r="B15" s="8" t="s">
        <v>83</v>
      </c>
      <c r="C15" s="11" t="s">
        <v>41</v>
      </c>
      <c r="D15" s="34">
        <v>800</v>
      </c>
      <c r="E15" s="34">
        <v>250</v>
      </c>
      <c r="F15" s="34">
        <v>500</v>
      </c>
      <c r="G15" s="34">
        <v>1896</v>
      </c>
      <c r="H15" s="34">
        <f t="shared" si="0"/>
        <v>3446</v>
      </c>
      <c r="I15" s="17"/>
      <c r="J15" s="18">
        <f t="shared" si="1"/>
        <v>0</v>
      </c>
    </row>
    <row r="16" spans="1:10" x14ac:dyDescent="0.25">
      <c r="A16" s="11">
        <v>5</v>
      </c>
      <c r="B16" s="8" t="s">
        <v>78</v>
      </c>
      <c r="C16" s="11" t="s">
        <v>41</v>
      </c>
      <c r="D16" s="34">
        <v>30</v>
      </c>
      <c r="E16" s="34">
        <v>400</v>
      </c>
      <c r="F16" s="34">
        <v>100</v>
      </c>
      <c r="G16" s="34">
        <v>50</v>
      </c>
      <c r="H16" s="34">
        <f t="shared" si="0"/>
        <v>580</v>
      </c>
      <c r="I16" s="17"/>
      <c r="J16" s="18">
        <f t="shared" si="1"/>
        <v>0</v>
      </c>
    </row>
    <row r="17" spans="1:10" ht="30" x14ac:dyDescent="0.25">
      <c r="A17" s="11">
        <v>6</v>
      </c>
      <c r="B17" s="8" t="s">
        <v>274</v>
      </c>
      <c r="C17" s="11" t="s">
        <v>41</v>
      </c>
      <c r="D17" s="34">
        <v>0</v>
      </c>
      <c r="E17" s="34">
        <v>0</v>
      </c>
      <c r="F17" s="34">
        <v>0</v>
      </c>
      <c r="G17" s="34">
        <v>500</v>
      </c>
      <c r="H17" s="34">
        <f t="shared" si="0"/>
        <v>500</v>
      </c>
      <c r="I17" s="17"/>
      <c r="J17" s="18">
        <f t="shared" si="1"/>
        <v>0</v>
      </c>
    </row>
    <row r="18" spans="1:10" x14ac:dyDescent="0.25">
      <c r="A18" s="11">
        <v>7</v>
      </c>
      <c r="B18" s="8" t="s">
        <v>165</v>
      </c>
      <c r="C18" s="11" t="s">
        <v>41</v>
      </c>
      <c r="D18" s="34">
        <v>2000</v>
      </c>
      <c r="E18" s="34">
        <v>1500</v>
      </c>
      <c r="F18" s="34">
        <v>800</v>
      </c>
      <c r="G18" s="34">
        <v>0</v>
      </c>
      <c r="H18" s="34">
        <f t="shared" si="0"/>
        <v>4300</v>
      </c>
      <c r="I18" s="17"/>
      <c r="J18" s="18">
        <f t="shared" si="1"/>
        <v>0</v>
      </c>
    </row>
    <row r="19" spans="1:10" x14ac:dyDescent="0.25">
      <c r="A19" s="11">
        <v>8</v>
      </c>
      <c r="B19" s="8" t="s">
        <v>166</v>
      </c>
      <c r="C19" s="11" t="s">
        <v>41</v>
      </c>
      <c r="D19" s="34">
        <v>600</v>
      </c>
      <c r="E19" s="34">
        <v>0</v>
      </c>
      <c r="F19" s="34">
        <v>400</v>
      </c>
      <c r="G19" s="34">
        <v>80</v>
      </c>
      <c r="H19" s="34">
        <f t="shared" si="0"/>
        <v>1080</v>
      </c>
      <c r="I19" s="17"/>
      <c r="J19" s="18">
        <f t="shared" si="1"/>
        <v>0</v>
      </c>
    </row>
    <row r="20" spans="1:10" x14ac:dyDescent="0.25">
      <c r="A20" s="11">
        <v>9</v>
      </c>
      <c r="B20" s="8" t="s">
        <v>79</v>
      </c>
      <c r="C20" s="11" t="s">
        <v>41</v>
      </c>
      <c r="D20" s="34">
        <v>150</v>
      </c>
      <c r="E20" s="34">
        <v>0</v>
      </c>
      <c r="F20" s="34">
        <v>100</v>
      </c>
      <c r="G20" s="34">
        <v>126</v>
      </c>
      <c r="H20" s="34">
        <f t="shared" si="0"/>
        <v>376</v>
      </c>
      <c r="I20" s="17"/>
      <c r="J20" s="18">
        <f t="shared" si="1"/>
        <v>0</v>
      </c>
    </row>
    <row r="21" spans="1:10" x14ac:dyDescent="0.25">
      <c r="A21" s="11">
        <v>10</v>
      </c>
      <c r="B21" s="8" t="s">
        <v>275</v>
      </c>
      <c r="C21" s="11" t="s">
        <v>41</v>
      </c>
      <c r="D21" s="34">
        <v>0</v>
      </c>
      <c r="E21" s="34">
        <v>70</v>
      </c>
      <c r="F21" s="34">
        <v>10</v>
      </c>
      <c r="G21" s="34">
        <v>200</v>
      </c>
      <c r="H21" s="34">
        <f t="shared" si="0"/>
        <v>280</v>
      </c>
      <c r="I21" s="17"/>
      <c r="J21" s="18">
        <f t="shared" si="1"/>
        <v>0</v>
      </c>
    </row>
    <row r="22" spans="1:10" x14ac:dyDescent="0.25">
      <c r="A22" s="11">
        <v>11</v>
      </c>
      <c r="B22" s="8" t="s">
        <v>155</v>
      </c>
      <c r="C22" s="11" t="s">
        <v>41</v>
      </c>
      <c r="D22" s="34">
        <v>250</v>
      </c>
      <c r="E22" s="34">
        <v>220</v>
      </c>
      <c r="F22" s="34">
        <v>300</v>
      </c>
      <c r="G22" s="34">
        <v>954</v>
      </c>
      <c r="H22" s="34">
        <f t="shared" si="0"/>
        <v>1724</v>
      </c>
      <c r="I22" s="17"/>
      <c r="J22" s="18">
        <f t="shared" si="1"/>
        <v>0</v>
      </c>
    </row>
    <row r="23" spans="1:10" x14ac:dyDescent="0.25">
      <c r="A23" s="11">
        <v>12</v>
      </c>
      <c r="B23" s="8" t="s">
        <v>87</v>
      </c>
      <c r="C23" s="11" t="s">
        <v>41</v>
      </c>
      <c r="D23" s="34">
        <v>10</v>
      </c>
      <c r="E23" s="34">
        <v>0</v>
      </c>
      <c r="F23" s="34">
        <v>0</v>
      </c>
      <c r="G23" s="34">
        <v>0</v>
      </c>
      <c r="H23" s="34">
        <f t="shared" si="0"/>
        <v>10</v>
      </c>
      <c r="I23" s="17"/>
      <c r="J23" s="18">
        <f t="shared" si="1"/>
        <v>0</v>
      </c>
    </row>
    <row r="24" spans="1:10" x14ac:dyDescent="0.25">
      <c r="A24" s="11">
        <v>13</v>
      </c>
      <c r="B24" s="25" t="s">
        <v>206</v>
      </c>
      <c r="C24" s="11" t="s">
        <v>85</v>
      </c>
      <c r="D24" s="34">
        <v>0</v>
      </c>
      <c r="E24" s="34">
        <v>0</v>
      </c>
      <c r="F24" s="34">
        <v>50</v>
      </c>
      <c r="G24" s="34">
        <v>36</v>
      </c>
      <c r="H24" s="34">
        <f t="shared" si="0"/>
        <v>86</v>
      </c>
      <c r="I24" s="17"/>
      <c r="J24" s="18">
        <f t="shared" si="1"/>
        <v>0</v>
      </c>
    </row>
    <row r="25" spans="1:10" x14ac:dyDescent="0.25">
      <c r="A25" s="11">
        <v>14</v>
      </c>
      <c r="B25" s="8" t="s">
        <v>276</v>
      </c>
      <c r="C25" s="11" t="s">
        <v>41</v>
      </c>
      <c r="D25" s="34">
        <v>0</v>
      </c>
      <c r="E25" s="34">
        <v>700</v>
      </c>
      <c r="F25" s="34">
        <v>0</v>
      </c>
      <c r="G25" s="34">
        <v>0</v>
      </c>
      <c r="H25" s="34">
        <f t="shared" si="0"/>
        <v>700</v>
      </c>
      <c r="I25" s="17"/>
      <c r="J25" s="18">
        <f t="shared" si="1"/>
        <v>0</v>
      </c>
    </row>
    <row r="26" spans="1:10" x14ac:dyDescent="0.25">
      <c r="A26" s="11">
        <v>15</v>
      </c>
      <c r="B26" s="8" t="s">
        <v>84</v>
      </c>
      <c r="C26" s="11" t="s">
        <v>85</v>
      </c>
      <c r="D26" s="34">
        <v>800</v>
      </c>
      <c r="E26" s="34">
        <v>0</v>
      </c>
      <c r="F26" s="34">
        <v>600</v>
      </c>
      <c r="G26" s="34">
        <v>0</v>
      </c>
      <c r="H26" s="34">
        <f t="shared" si="0"/>
        <v>1400</v>
      </c>
      <c r="I26" s="17"/>
      <c r="J26" s="18">
        <f t="shared" si="1"/>
        <v>0</v>
      </c>
    </row>
    <row r="27" spans="1:10" x14ac:dyDescent="0.25">
      <c r="A27" s="11">
        <v>16</v>
      </c>
      <c r="B27" s="25" t="s">
        <v>327</v>
      </c>
      <c r="C27" s="11" t="s">
        <v>85</v>
      </c>
      <c r="D27" s="11">
        <v>0</v>
      </c>
      <c r="E27" s="11">
        <v>0</v>
      </c>
      <c r="F27" s="11">
        <v>0</v>
      </c>
      <c r="G27" s="11">
        <v>1584</v>
      </c>
      <c r="H27" s="34">
        <f t="shared" si="0"/>
        <v>1584</v>
      </c>
      <c r="I27" s="17"/>
      <c r="J27" s="18">
        <f t="shared" si="1"/>
        <v>0</v>
      </c>
    </row>
    <row r="28" spans="1:10" x14ac:dyDescent="0.25">
      <c r="A28" s="11">
        <v>17</v>
      </c>
      <c r="B28" s="8" t="s">
        <v>80</v>
      </c>
      <c r="C28" s="11" t="s">
        <v>4</v>
      </c>
      <c r="D28" s="34">
        <v>80</v>
      </c>
      <c r="E28" s="34">
        <v>90</v>
      </c>
      <c r="F28" s="34">
        <v>100</v>
      </c>
      <c r="G28" s="34">
        <v>216</v>
      </c>
      <c r="H28" s="34">
        <f t="shared" si="0"/>
        <v>486</v>
      </c>
      <c r="I28" s="17"/>
      <c r="J28" s="18">
        <f t="shared" si="1"/>
        <v>0</v>
      </c>
    </row>
    <row r="29" spans="1:10" x14ac:dyDescent="0.25">
      <c r="A29" s="11">
        <v>18</v>
      </c>
      <c r="B29" s="8" t="s">
        <v>179</v>
      </c>
      <c r="C29" s="11" t="s">
        <v>4</v>
      </c>
      <c r="D29" s="34">
        <v>10</v>
      </c>
      <c r="E29" s="34">
        <v>0</v>
      </c>
      <c r="F29" s="34">
        <v>50</v>
      </c>
      <c r="G29" s="34">
        <v>6</v>
      </c>
      <c r="H29" s="34">
        <f t="shared" si="0"/>
        <v>66</v>
      </c>
      <c r="I29" s="17"/>
      <c r="J29" s="18">
        <f t="shared" si="1"/>
        <v>0</v>
      </c>
    </row>
    <row r="30" spans="1:10" x14ac:dyDescent="0.25">
      <c r="A30" s="11">
        <v>19</v>
      </c>
      <c r="B30" s="8" t="s">
        <v>180</v>
      </c>
      <c r="C30" s="11" t="s">
        <v>4</v>
      </c>
      <c r="D30" s="34">
        <v>20</v>
      </c>
      <c r="E30" s="34">
        <v>0</v>
      </c>
      <c r="F30" s="34">
        <v>0</v>
      </c>
      <c r="G30" s="34">
        <v>0</v>
      </c>
      <c r="H30" s="34">
        <f t="shared" si="0"/>
        <v>20</v>
      </c>
      <c r="I30" s="17"/>
      <c r="J30" s="18">
        <f t="shared" si="1"/>
        <v>0</v>
      </c>
    </row>
    <row r="31" spans="1:10" ht="14.45" customHeight="1" x14ac:dyDescent="0.25">
      <c r="A31" s="11">
        <v>20</v>
      </c>
      <c r="B31" s="8" t="s">
        <v>81</v>
      </c>
      <c r="C31" s="11" t="s">
        <v>4</v>
      </c>
      <c r="D31" s="34">
        <v>50</v>
      </c>
      <c r="E31" s="34">
        <v>15</v>
      </c>
      <c r="F31" s="34">
        <v>40</v>
      </c>
      <c r="G31" s="34">
        <v>10</v>
      </c>
      <c r="H31" s="34">
        <f t="shared" si="0"/>
        <v>115</v>
      </c>
      <c r="I31" s="17"/>
      <c r="J31" s="18">
        <f t="shared" si="1"/>
        <v>0</v>
      </c>
    </row>
    <row r="32" spans="1:10" ht="14.45" customHeight="1" x14ac:dyDescent="0.25">
      <c r="A32" s="11">
        <v>21</v>
      </c>
      <c r="B32" s="8" t="s">
        <v>194</v>
      </c>
      <c r="C32" s="11" t="s">
        <v>41</v>
      </c>
      <c r="D32" s="34">
        <v>20</v>
      </c>
      <c r="E32" s="34">
        <v>0</v>
      </c>
      <c r="F32" s="34">
        <v>25</v>
      </c>
      <c r="G32" s="34">
        <v>0</v>
      </c>
      <c r="H32" s="34">
        <f t="shared" si="0"/>
        <v>45</v>
      </c>
      <c r="I32" s="17"/>
      <c r="J32" s="18">
        <f t="shared" si="1"/>
        <v>0</v>
      </c>
    </row>
    <row r="33" spans="1:10" ht="14.45" customHeight="1" x14ac:dyDescent="0.25">
      <c r="A33" s="11">
        <v>22</v>
      </c>
      <c r="B33" s="8" t="s">
        <v>325</v>
      </c>
      <c r="C33" s="11" t="s">
        <v>41</v>
      </c>
      <c r="D33" s="34">
        <v>120</v>
      </c>
      <c r="E33" s="34">
        <v>0</v>
      </c>
      <c r="F33" s="34">
        <v>0</v>
      </c>
      <c r="G33" s="34">
        <v>0</v>
      </c>
      <c r="H33" s="34">
        <f t="shared" si="0"/>
        <v>120</v>
      </c>
      <c r="I33" s="17"/>
      <c r="J33" s="18"/>
    </row>
    <row r="34" spans="1:10" ht="17.25" customHeight="1" x14ac:dyDescent="0.25">
      <c r="A34" s="11">
        <v>23</v>
      </c>
      <c r="B34" s="8" t="s">
        <v>328</v>
      </c>
      <c r="C34" s="11" t="s">
        <v>41</v>
      </c>
      <c r="D34" s="34">
        <v>0</v>
      </c>
      <c r="E34" s="34">
        <v>0</v>
      </c>
      <c r="F34" s="34">
        <v>100</v>
      </c>
      <c r="G34" s="34">
        <v>20</v>
      </c>
      <c r="H34" s="34">
        <f t="shared" si="0"/>
        <v>120</v>
      </c>
      <c r="I34" s="17"/>
      <c r="J34" s="18">
        <f t="shared" si="1"/>
        <v>0</v>
      </c>
    </row>
    <row r="35" spans="1:10" x14ac:dyDescent="0.25">
      <c r="A35" s="11">
        <v>24</v>
      </c>
      <c r="B35" s="8" t="s">
        <v>277</v>
      </c>
      <c r="C35" s="11" t="s">
        <v>41</v>
      </c>
      <c r="D35" s="34">
        <v>0</v>
      </c>
      <c r="E35" s="34">
        <v>0</v>
      </c>
      <c r="F35" s="34">
        <v>50</v>
      </c>
      <c r="G35" s="34">
        <v>0</v>
      </c>
      <c r="H35" s="34">
        <f t="shared" si="0"/>
        <v>50</v>
      </c>
      <c r="I35" s="17"/>
      <c r="J35" s="18">
        <f t="shared" si="1"/>
        <v>0</v>
      </c>
    </row>
    <row r="36" spans="1:10" ht="30" x14ac:dyDescent="0.25">
      <c r="A36" s="11">
        <v>25</v>
      </c>
      <c r="B36" s="8" t="s">
        <v>198</v>
      </c>
      <c r="C36" s="11" t="s">
        <v>41</v>
      </c>
      <c r="D36" s="34">
        <v>0</v>
      </c>
      <c r="E36" s="34">
        <v>0</v>
      </c>
      <c r="F36" s="34">
        <v>0</v>
      </c>
      <c r="G36" s="34">
        <v>348</v>
      </c>
      <c r="H36" s="34">
        <f t="shared" si="0"/>
        <v>348</v>
      </c>
      <c r="I36" s="17"/>
      <c r="J36" s="18">
        <f t="shared" si="1"/>
        <v>0</v>
      </c>
    </row>
    <row r="37" spans="1:10" x14ac:dyDescent="0.25">
      <c r="A37" s="11">
        <v>26</v>
      </c>
      <c r="B37" s="8" t="s">
        <v>86</v>
      </c>
      <c r="C37" s="11" t="s">
        <v>41</v>
      </c>
      <c r="D37" s="34">
        <v>50</v>
      </c>
      <c r="E37" s="34">
        <v>50</v>
      </c>
      <c r="F37" s="34">
        <v>60</v>
      </c>
      <c r="G37" s="34">
        <v>336</v>
      </c>
      <c r="H37" s="34">
        <f t="shared" si="0"/>
        <v>496</v>
      </c>
      <c r="I37" s="17"/>
      <c r="J37" s="18">
        <f>H37*I37</f>
        <v>0</v>
      </c>
    </row>
    <row r="38" spans="1:10" x14ac:dyDescent="0.25">
      <c r="A38" s="11">
        <v>27</v>
      </c>
      <c r="B38" s="25" t="s">
        <v>278</v>
      </c>
      <c r="C38" s="11" t="s">
        <v>41</v>
      </c>
      <c r="D38" s="34">
        <v>0</v>
      </c>
      <c r="E38" s="34">
        <v>0</v>
      </c>
      <c r="F38" s="34">
        <v>0</v>
      </c>
      <c r="G38" s="34">
        <v>84</v>
      </c>
      <c r="H38" s="34">
        <f t="shared" si="0"/>
        <v>84</v>
      </c>
      <c r="I38" s="17"/>
      <c r="J38" s="18">
        <f t="shared" si="1"/>
        <v>0</v>
      </c>
    </row>
    <row r="39" spans="1:10" x14ac:dyDescent="0.25">
      <c r="A39" s="11">
        <v>28</v>
      </c>
      <c r="B39" s="8" t="s">
        <v>197</v>
      </c>
      <c r="C39" s="11" t="s">
        <v>41</v>
      </c>
      <c r="D39" s="34">
        <v>0</v>
      </c>
      <c r="E39" s="34">
        <v>400</v>
      </c>
      <c r="F39" s="34">
        <v>300</v>
      </c>
      <c r="G39" s="34">
        <v>400</v>
      </c>
      <c r="H39" s="34">
        <f t="shared" si="0"/>
        <v>1100</v>
      </c>
      <c r="I39" s="17"/>
      <c r="J39" s="18">
        <f t="shared" si="1"/>
        <v>0</v>
      </c>
    </row>
    <row r="40" spans="1:10" x14ac:dyDescent="0.25">
      <c r="A40" s="11">
        <v>29</v>
      </c>
      <c r="B40" s="8" t="s">
        <v>82</v>
      </c>
      <c r="C40" s="11" t="s">
        <v>41</v>
      </c>
      <c r="D40" s="34">
        <v>400</v>
      </c>
      <c r="E40" s="34">
        <v>100</v>
      </c>
      <c r="F40" s="34">
        <v>200</v>
      </c>
      <c r="G40" s="34">
        <v>350</v>
      </c>
      <c r="H40" s="34">
        <f t="shared" si="0"/>
        <v>1050</v>
      </c>
      <c r="I40" s="17"/>
      <c r="J40" s="18">
        <f t="shared" si="1"/>
        <v>0</v>
      </c>
    </row>
    <row r="41" spans="1:10" x14ac:dyDescent="0.25">
      <c r="A41" s="11">
        <v>30</v>
      </c>
      <c r="B41" s="25" t="s">
        <v>279</v>
      </c>
      <c r="C41" s="11" t="s">
        <v>4</v>
      </c>
      <c r="D41" s="11">
        <v>0</v>
      </c>
      <c r="E41" s="11">
        <v>0</v>
      </c>
      <c r="F41" s="11">
        <v>0</v>
      </c>
      <c r="G41" s="11">
        <v>80</v>
      </c>
      <c r="H41" s="34">
        <f t="shared" si="0"/>
        <v>80</v>
      </c>
      <c r="I41" s="17"/>
      <c r="J41" s="18">
        <f t="shared" si="1"/>
        <v>0</v>
      </c>
    </row>
    <row r="42" spans="1:10" x14ac:dyDescent="0.25">
      <c r="A42" s="55" t="s">
        <v>255</v>
      </c>
      <c r="B42" s="55"/>
      <c r="C42" s="55"/>
      <c r="D42" s="55"/>
      <c r="E42" s="55"/>
      <c r="F42" s="55"/>
      <c r="G42" s="55"/>
      <c r="H42" s="55"/>
      <c r="I42" s="55"/>
      <c r="J42" s="21">
        <f>SUM(J12:J41)</f>
        <v>0</v>
      </c>
    </row>
    <row r="43" spans="1:10" x14ac:dyDescent="0.25">
      <c r="D43" s="33"/>
      <c r="E43" s="33"/>
      <c r="F43" s="33"/>
      <c r="G43" s="33"/>
      <c r="H43" s="33"/>
      <c r="I43" s="33">
        <f t="shared" ref="I43" si="2">SUM(I12:I41)</f>
        <v>0</v>
      </c>
    </row>
    <row r="45" spans="1:10" x14ac:dyDescent="0.25">
      <c r="A45" s="60" t="s">
        <v>280</v>
      </c>
      <c r="B45" s="60"/>
      <c r="C45" s="60"/>
      <c r="D45" s="60"/>
      <c r="E45" s="60"/>
      <c r="F45" s="60"/>
      <c r="G45" s="60"/>
      <c r="H45" s="60"/>
      <c r="I45" s="60"/>
      <c r="J45" s="60"/>
    </row>
    <row r="46" spans="1:10" x14ac:dyDescent="0.25">
      <c r="A46" s="1"/>
    </row>
    <row r="47" spans="1:10" x14ac:dyDescent="0.25">
      <c r="A47" s="57" t="s">
        <v>257</v>
      </c>
      <c r="B47" s="57"/>
      <c r="C47" s="57"/>
      <c r="D47" s="57"/>
      <c r="E47" s="57"/>
      <c r="F47" s="57"/>
      <c r="G47" s="57"/>
      <c r="H47" s="57"/>
      <c r="I47" s="57"/>
      <c r="J47" s="57"/>
    </row>
    <row r="48" spans="1:10" x14ac:dyDescent="0.25">
      <c r="A48" s="58" t="s">
        <v>258</v>
      </c>
      <c r="B48" s="58"/>
      <c r="C48" s="58"/>
      <c r="D48" s="58"/>
      <c r="E48" s="58"/>
      <c r="F48" s="58"/>
      <c r="G48" s="58"/>
      <c r="H48" s="58"/>
      <c r="I48" s="58"/>
      <c r="J48" s="58"/>
    </row>
    <row r="51" spans="1:10" x14ac:dyDescent="0.25">
      <c r="A51" s="59" t="s">
        <v>259</v>
      </c>
      <c r="B51" s="59"/>
      <c r="C51" s="59"/>
      <c r="D51" s="59"/>
      <c r="E51" s="59"/>
      <c r="F51" s="59"/>
      <c r="G51" s="59"/>
      <c r="H51" s="59"/>
      <c r="I51" s="59"/>
      <c r="J51" s="59"/>
    </row>
    <row r="52" spans="1:10" x14ac:dyDescent="0.25">
      <c r="A52" s="56" t="s">
        <v>19</v>
      </c>
      <c r="B52" s="56"/>
      <c r="C52" s="56"/>
      <c r="D52" s="56"/>
      <c r="E52" s="56"/>
      <c r="F52" s="56"/>
      <c r="G52" s="56"/>
      <c r="H52" s="56"/>
      <c r="I52" s="56"/>
      <c r="J52" s="56"/>
    </row>
    <row r="53" spans="1:10" ht="15" customHeight="1" x14ac:dyDescent="0.25"/>
    <row r="54" spans="1:10" ht="14.45" customHeight="1" x14ac:dyDescent="0.25"/>
    <row r="75" ht="15" customHeight="1" x14ac:dyDescent="0.25"/>
    <row r="76" ht="14.45" customHeight="1" x14ac:dyDescent="0.25"/>
    <row r="77" ht="36.75" customHeight="1" x14ac:dyDescent="0.25"/>
    <row r="82" ht="13.9" customHeight="1" x14ac:dyDescent="0.25"/>
    <row r="102" ht="15" customHeight="1" x14ac:dyDescent="0.25"/>
    <row r="103" ht="14.45" customHeight="1" x14ac:dyDescent="0.25"/>
    <row r="104" ht="15" customHeight="1" x14ac:dyDescent="0.25"/>
  </sheetData>
  <mergeCells count="17">
    <mergeCell ref="A7:J7"/>
    <mergeCell ref="A9:A10"/>
    <mergeCell ref="B9:B10"/>
    <mergeCell ref="C9:C10"/>
    <mergeCell ref="D9:H9"/>
    <mergeCell ref="I9:I10"/>
    <mergeCell ref="A1:D1"/>
    <mergeCell ref="A2:D2"/>
    <mergeCell ref="A4:B4"/>
    <mergeCell ref="A5:J5"/>
    <mergeCell ref="A6:J6"/>
    <mergeCell ref="A52:J52"/>
    <mergeCell ref="A42:I42"/>
    <mergeCell ref="A45:J45"/>
    <mergeCell ref="A47:J47"/>
    <mergeCell ref="A48:J48"/>
    <mergeCell ref="A51:J51"/>
  </mergeCells>
  <pageMargins left="0.35433070866141736" right="0.47244094488188981" top="0.74803149606299213" bottom="0.55118110236220474" header="0.31496062992125984" footer="0.31496062992125984"/>
  <pageSetup paperSize="9" orientation="portrait" r:id="rId1"/>
  <headerFooter>
    <oddHeader>&amp;CFORMULARZ CENOWY&amp;RZałącznik Nr 6.4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A4" sqref="A4:B4"/>
    </sheetView>
  </sheetViews>
  <sheetFormatPr defaultColWidth="9.140625" defaultRowHeight="15" x14ac:dyDescent="0.25"/>
  <cols>
    <col min="1" max="1" width="7.28515625" style="3" customWidth="1"/>
    <col min="2" max="2" width="29.5703125" style="3" customWidth="1"/>
    <col min="3" max="3" width="6.28515625" style="3" customWidth="1"/>
    <col min="4" max="4" width="11.5703125" style="3" customWidth="1"/>
    <col min="5" max="5" width="11.7109375" style="3" customWidth="1"/>
    <col min="6" max="6" width="10.7109375" style="3" customWidth="1"/>
    <col min="7" max="7" width="11.42578125" style="3" customWidth="1"/>
    <col min="8" max="8" width="9.5703125" style="3" customWidth="1"/>
    <col min="9" max="9" width="9.140625" style="3"/>
    <col min="10" max="10" width="10.7109375" style="3" customWidth="1"/>
    <col min="11" max="16384" width="9.140625" style="3"/>
  </cols>
  <sheetData>
    <row r="1" spans="1:10" ht="13.9" customHeight="1" x14ac:dyDescent="0.25">
      <c r="A1" s="46" t="s">
        <v>22</v>
      </c>
      <c r="B1" s="47"/>
      <c r="C1" s="47"/>
      <c r="D1" s="47"/>
      <c r="E1" s="9"/>
      <c r="F1" s="9"/>
    </row>
    <row r="2" spans="1:10" ht="13.9" customHeight="1" x14ac:dyDescent="0.25">
      <c r="A2" s="46" t="s">
        <v>23</v>
      </c>
      <c r="B2" s="47"/>
      <c r="C2" s="47"/>
      <c r="D2" s="47"/>
      <c r="E2" s="9"/>
      <c r="F2" s="9"/>
    </row>
    <row r="3" spans="1:10" x14ac:dyDescent="0.25">
      <c r="A3" s="9"/>
      <c r="B3" s="9"/>
      <c r="C3" s="9"/>
      <c r="D3" s="9"/>
      <c r="E3" s="9"/>
      <c r="F3" s="9"/>
    </row>
    <row r="4" spans="1:10" x14ac:dyDescent="0.25">
      <c r="A4" s="50"/>
      <c r="B4" s="50"/>
      <c r="C4" s="9"/>
      <c r="D4" s="9"/>
      <c r="E4" s="9"/>
      <c r="F4" s="9"/>
    </row>
    <row r="5" spans="1:10" x14ac:dyDescent="0.25">
      <c r="A5" s="51" t="s">
        <v>20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33.75" customHeight="1" x14ac:dyDescent="0.25">
      <c r="A6" s="52" t="s">
        <v>185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x14ac:dyDescent="0.25">
      <c r="A7" s="63" t="s">
        <v>88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x14ac:dyDescent="0.25">
      <c r="B8" s="4"/>
    </row>
    <row r="9" spans="1:10" ht="25.5" x14ac:dyDescent="0.25">
      <c r="A9" s="48" t="s">
        <v>0</v>
      </c>
      <c r="B9" s="48" t="s">
        <v>1</v>
      </c>
      <c r="C9" s="48" t="s">
        <v>2</v>
      </c>
      <c r="D9" s="49" t="s">
        <v>227</v>
      </c>
      <c r="E9" s="49"/>
      <c r="F9" s="49"/>
      <c r="G9" s="49"/>
      <c r="H9" s="49"/>
      <c r="I9" s="54" t="s">
        <v>228</v>
      </c>
      <c r="J9" s="22" t="s">
        <v>229</v>
      </c>
    </row>
    <row r="10" spans="1:10" ht="63.75" x14ac:dyDescent="0.25">
      <c r="A10" s="48"/>
      <c r="B10" s="48"/>
      <c r="C10" s="48"/>
      <c r="D10" s="23" t="s">
        <v>230</v>
      </c>
      <c r="E10" s="23" t="s">
        <v>17</v>
      </c>
      <c r="F10" s="23" t="s">
        <v>18</v>
      </c>
      <c r="G10" s="23" t="s">
        <v>261</v>
      </c>
      <c r="H10" s="23" t="s">
        <v>231</v>
      </c>
      <c r="I10" s="54"/>
      <c r="J10" s="24" t="s">
        <v>232</v>
      </c>
    </row>
    <row r="11" spans="1:10" x14ac:dyDescent="0.25">
      <c r="A11" s="13" t="s">
        <v>233</v>
      </c>
      <c r="B11" s="13" t="s">
        <v>234</v>
      </c>
      <c r="C11" s="13" t="s">
        <v>235</v>
      </c>
      <c r="D11" s="13" t="s">
        <v>236</v>
      </c>
      <c r="E11" s="13" t="s">
        <v>237</v>
      </c>
      <c r="F11" s="13" t="s">
        <v>238</v>
      </c>
      <c r="G11" s="13" t="s">
        <v>239</v>
      </c>
      <c r="H11" s="13" t="s">
        <v>240</v>
      </c>
      <c r="I11" s="14" t="s">
        <v>241</v>
      </c>
      <c r="J11" s="13" t="s">
        <v>242</v>
      </c>
    </row>
    <row r="12" spans="1:10" x14ac:dyDescent="0.25">
      <c r="A12" s="11">
        <v>1</v>
      </c>
      <c r="B12" s="25" t="s">
        <v>94</v>
      </c>
      <c r="C12" s="11" t="s">
        <v>41</v>
      </c>
      <c r="D12" s="11">
        <v>600</v>
      </c>
      <c r="E12" s="11">
        <v>0</v>
      </c>
      <c r="F12" s="34">
        <v>800</v>
      </c>
      <c r="G12" s="34">
        <v>1000</v>
      </c>
      <c r="H12" s="34">
        <f>G12+F12+E12+D12</f>
        <v>2400</v>
      </c>
      <c r="I12" s="17"/>
      <c r="J12" s="18">
        <f>H12*I12</f>
        <v>0</v>
      </c>
    </row>
    <row r="13" spans="1:10" x14ac:dyDescent="0.25">
      <c r="A13" s="11">
        <v>2</v>
      </c>
      <c r="B13" s="25" t="s">
        <v>281</v>
      </c>
      <c r="C13" s="11" t="s">
        <v>41</v>
      </c>
      <c r="D13" s="11">
        <v>0</v>
      </c>
      <c r="E13" s="11">
        <v>0</v>
      </c>
      <c r="F13" s="11">
        <v>0</v>
      </c>
      <c r="G13" s="35">
        <v>1000</v>
      </c>
      <c r="H13" s="34">
        <f t="shared" ref="H13:H28" si="0">G13+F13+E13+D13</f>
        <v>1000</v>
      </c>
      <c r="I13" s="17"/>
      <c r="J13" s="18">
        <f t="shared" ref="J13:J28" si="1">H13*I13</f>
        <v>0</v>
      </c>
    </row>
    <row r="14" spans="1:10" x14ac:dyDescent="0.25">
      <c r="A14" s="11">
        <v>3</v>
      </c>
      <c r="B14" s="25" t="s">
        <v>156</v>
      </c>
      <c r="C14" s="11" t="s">
        <v>41</v>
      </c>
      <c r="D14" s="11">
        <v>0</v>
      </c>
      <c r="E14" s="11">
        <v>0</v>
      </c>
      <c r="F14" s="11">
        <v>200</v>
      </c>
      <c r="G14" s="11">
        <v>0</v>
      </c>
      <c r="H14" s="34">
        <f t="shared" si="0"/>
        <v>200</v>
      </c>
      <c r="I14" s="17"/>
      <c r="J14" s="18">
        <f t="shared" si="1"/>
        <v>0</v>
      </c>
    </row>
    <row r="15" spans="1:10" x14ac:dyDescent="0.25">
      <c r="A15" s="11">
        <v>4</v>
      </c>
      <c r="B15" s="25" t="s">
        <v>91</v>
      </c>
      <c r="C15" s="11" t="s">
        <v>41</v>
      </c>
      <c r="D15" s="11">
        <v>20</v>
      </c>
      <c r="E15" s="11">
        <v>400</v>
      </c>
      <c r="F15" s="34">
        <v>200</v>
      </c>
      <c r="G15" s="34">
        <v>84</v>
      </c>
      <c r="H15" s="34">
        <f t="shared" si="0"/>
        <v>704</v>
      </c>
      <c r="I15" s="17"/>
      <c r="J15" s="18">
        <f t="shared" si="1"/>
        <v>0</v>
      </c>
    </row>
    <row r="16" spans="1:10" x14ac:dyDescent="0.25">
      <c r="A16" s="11">
        <v>5</v>
      </c>
      <c r="B16" s="25" t="s">
        <v>95</v>
      </c>
      <c r="C16" s="11" t="s">
        <v>41</v>
      </c>
      <c r="D16" s="11">
        <v>0</v>
      </c>
      <c r="E16" s="11">
        <v>0</v>
      </c>
      <c r="F16" s="11">
        <v>100</v>
      </c>
      <c r="G16" s="11">
        <v>0</v>
      </c>
      <c r="H16" s="34">
        <f t="shared" si="0"/>
        <v>100</v>
      </c>
      <c r="I16" s="17"/>
      <c r="J16" s="18">
        <f t="shared" si="1"/>
        <v>0</v>
      </c>
    </row>
    <row r="17" spans="1:10" x14ac:dyDescent="0.25">
      <c r="A17" s="11">
        <v>6</v>
      </c>
      <c r="B17" s="25" t="s">
        <v>89</v>
      </c>
      <c r="C17" s="11" t="s">
        <v>41</v>
      </c>
      <c r="D17" s="11">
        <f>600</f>
        <v>600</v>
      </c>
      <c r="E17" s="11">
        <v>0</v>
      </c>
      <c r="F17" s="34">
        <v>200</v>
      </c>
      <c r="G17" s="34">
        <v>20</v>
      </c>
      <c r="H17" s="34">
        <f t="shared" si="0"/>
        <v>820</v>
      </c>
      <c r="I17" s="17"/>
      <c r="J17" s="18">
        <f t="shared" si="1"/>
        <v>0</v>
      </c>
    </row>
    <row r="18" spans="1:10" x14ac:dyDescent="0.25">
      <c r="A18" s="11">
        <v>7</v>
      </c>
      <c r="B18" s="25" t="s">
        <v>96</v>
      </c>
      <c r="C18" s="11" t="s">
        <v>41</v>
      </c>
      <c r="D18" s="11">
        <v>0</v>
      </c>
      <c r="E18" s="11">
        <v>0</v>
      </c>
      <c r="F18" s="34">
        <v>40</v>
      </c>
      <c r="G18" s="34">
        <v>0</v>
      </c>
      <c r="H18" s="34">
        <f t="shared" si="0"/>
        <v>40</v>
      </c>
      <c r="I18" s="17"/>
      <c r="J18" s="18">
        <f t="shared" si="1"/>
        <v>0</v>
      </c>
    </row>
    <row r="19" spans="1:10" x14ac:dyDescent="0.25">
      <c r="A19" s="11">
        <v>8</v>
      </c>
      <c r="B19" s="25" t="s">
        <v>282</v>
      </c>
      <c r="C19" s="11" t="s">
        <v>41</v>
      </c>
      <c r="D19" s="11">
        <v>0</v>
      </c>
      <c r="E19" s="11">
        <v>0</v>
      </c>
      <c r="F19" s="11">
        <v>20</v>
      </c>
      <c r="G19" s="11">
        <v>0</v>
      </c>
      <c r="H19" s="34">
        <f t="shared" si="0"/>
        <v>20</v>
      </c>
      <c r="I19" s="17"/>
      <c r="J19" s="18">
        <f t="shared" si="1"/>
        <v>0</v>
      </c>
    </row>
    <row r="20" spans="1:10" x14ac:dyDescent="0.25">
      <c r="A20" s="11">
        <v>9</v>
      </c>
      <c r="B20" s="25" t="s">
        <v>97</v>
      </c>
      <c r="C20" s="11" t="s">
        <v>41</v>
      </c>
      <c r="D20" s="11">
        <v>40</v>
      </c>
      <c r="E20" s="11">
        <v>200</v>
      </c>
      <c r="F20" s="34">
        <v>500</v>
      </c>
      <c r="G20" s="34">
        <v>540</v>
      </c>
      <c r="H20" s="34">
        <f t="shared" si="0"/>
        <v>1280</v>
      </c>
      <c r="I20" s="17"/>
      <c r="J20" s="18">
        <f t="shared" si="1"/>
        <v>0</v>
      </c>
    </row>
    <row r="21" spans="1:10" x14ac:dyDescent="0.25">
      <c r="A21" s="11">
        <v>10</v>
      </c>
      <c r="B21" s="25" t="s">
        <v>283</v>
      </c>
      <c r="C21" s="11" t="s">
        <v>41</v>
      </c>
      <c r="D21" s="11">
        <v>0</v>
      </c>
      <c r="E21" s="11">
        <v>0</v>
      </c>
      <c r="F21" s="11">
        <v>20</v>
      </c>
      <c r="G21" s="11">
        <v>0</v>
      </c>
      <c r="H21" s="34">
        <f t="shared" si="0"/>
        <v>20</v>
      </c>
      <c r="I21" s="17"/>
      <c r="J21" s="18">
        <f t="shared" si="1"/>
        <v>0</v>
      </c>
    </row>
    <row r="22" spans="1:10" x14ac:dyDescent="0.25">
      <c r="A22" s="11">
        <v>11</v>
      </c>
      <c r="B22" s="25" t="s">
        <v>226</v>
      </c>
      <c r="C22" s="11" t="s">
        <v>41</v>
      </c>
      <c r="D22" s="11">
        <v>0</v>
      </c>
      <c r="E22" s="11">
        <v>0</v>
      </c>
      <c r="F22" s="11">
        <v>0</v>
      </c>
      <c r="G22" s="11">
        <v>2280</v>
      </c>
      <c r="H22" s="34">
        <f t="shared" si="0"/>
        <v>2280</v>
      </c>
      <c r="I22" s="17"/>
      <c r="J22" s="18">
        <f t="shared" si="1"/>
        <v>0</v>
      </c>
    </row>
    <row r="23" spans="1:10" x14ac:dyDescent="0.25">
      <c r="A23" s="11">
        <v>12</v>
      </c>
      <c r="B23" s="25" t="s">
        <v>90</v>
      </c>
      <c r="C23" s="11" t="s">
        <v>41</v>
      </c>
      <c r="D23" s="11">
        <v>1200</v>
      </c>
      <c r="E23" s="11">
        <v>180</v>
      </c>
      <c r="F23" s="34">
        <v>300</v>
      </c>
      <c r="G23" s="34">
        <v>138</v>
      </c>
      <c r="H23" s="34">
        <f t="shared" si="0"/>
        <v>1818</v>
      </c>
      <c r="I23" s="17"/>
      <c r="J23" s="18">
        <f t="shared" si="1"/>
        <v>0</v>
      </c>
    </row>
    <row r="24" spans="1:10" x14ac:dyDescent="0.25">
      <c r="A24" s="11">
        <v>13</v>
      </c>
      <c r="B24" s="25" t="s">
        <v>92</v>
      </c>
      <c r="C24" s="11" t="s">
        <v>41</v>
      </c>
      <c r="D24" s="11">
        <v>600</v>
      </c>
      <c r="E24" s="11">
        <v>0</v>
      </c>
      <c r="F24" s="34">
        <v>600</v>
      </c>
      <c r="G24" s="34">
        <v>2600</v>
      </c>
      <c r="H24" s="34">
        <f t="shared" si="0"/>
        <v>3800</v>
      </c>
      <c r="I24" s="17"/>
      <c r="J24" s="18">
        <f t="shared" si="1"/>
        <v>0</v>
      </c>
    </row>
    <row r="25" spans="1:10" x14ac:dyDescent="0.25">
      <c r="A25" s="11">
        <v>14</v>
      </c>
      <c r="B25" s="25" t="s">
        <v>167</v>
      </c>
      <c r="C25" s="11" t="s">
        <v>41</v>
      </c>
      <c r="D25" s="11">
        <v>600</v>
      </c>
      <c r="E25" s="11">
        <v>0</v>
      </c>
      <c r="F25" s="34">
        <v>100</v>
      </c>
      <c r="G25" s="34">
        <v>0</v>
      </c>
      <c r="H25" s="34">
        <f t="shared" si="0"/>
        <v>700</v>
      </c>
      <c r="I25" s="17"/>
      <c r="J25" s="18">
        <f t="shared" si="1"/>
        <v>0</v>
      </c>
    </row>
    <row r="26" spans="1:10" x14ac:dyDescent="0.25">
      <c r="A26" s="11">
        <v>15</v>
      </c>
      <c r="B26" s="25" t="s">
        <v>211</v>
      </c>
      <c r="C26" s="11" t="s">
        <v>41</v>
      </c>
      <c r="D26" s="11">
        <v>250</v>
      </c>
      <c r="E26" s="11">
        <v>0</v>
      </c>
      <c r="F26" s="34">
        <v>0</v>
      </c>
      <c r="G26" s="34">
        <v>0</v>
      </c>
      <c r="H26" s="34">
        <f t="shared" si="0"/>
        <v>250</v>
      </c>
      <c r="I26" s="17"/>
      <c r="J26" s="18">
        <f t="shared" si="1"/>
        <v>0</v>
      </c>
    </row>
    <row r="27" spans="1:10" x14ac:dyDescent="0.25">
      <c r="A27" s="11">
        <v>16</v>
      </c>
      <c r="B27" s="25" t="s">
        <v>93</v>
      </c>
      <c r="C27" s="11" t="s">
        <v>4</v>
      </c>
      <c r="D27" s="11">
        <v>30</v>
      </c>
      <c r="E27" s="11">
        <v>0</v>
      </c>
      <c r="F27" s="34">
        <v>20</v>
      </c>
      <c r="G27" s="34">
        <v>0</v>
      </c>
      <c r="H27" s="34">
        <f t="shared" si="0"/>
        <v>50</v>
      </c>
      <c r="I27" s="17"/>
      <c r="J27" s="18">
        <f t="shared" si="1"/>
        <v>0</v>
      </c>
    </row>
    <row r="28" spans="1:10" x14ac:dyDescent="0.25">
      <c r="A28" s="11">
        <v>17</v>
      </c>
      <c r="B28" s="25" t="s">
        <v>98</v>
      </c>
      <c r="C28" s="11" t="s">
        <v>41</v>
      </c>
      <c r="D28" s="11">
        <v>0</v>
      </c>
      <c r="E28" s="11">
        <v>0</v>
      </c>
      <c r="F28" s="11">
        <v>40</v>
      </c>
      <c r="G28" s="11">
        <v>0</v>
      </c>
      <c r="H28" s="34">
        <f t="shared" si="0"/>
        <v>40</v>
      </c>
      <c r="I28" s="17"/>
      <c r="J28" s="18">
        <f t="shared" si="1"/>
        <v>0</v>
      </c>
    </row>
    <row r="29" spans="1:10" x14ac:dyDescent="0.25">
      <c r="A29" s="55" t="s">
        <v>255</v>
      </c>
      <c r="B29" s="55"/>
      <c r="C29" s="55"/>
      <c r="D29" s="55"/>
      <c r="E29" s="55"/>
      <c r="F29" s="55"/>
      <c r="G29" s="55"/>
      <c r="H29" s="55"/>
      <c r="I29" s="55"/>
      <c r="J29" s="21">
        <f>SUM(J12:J28)</f>
        <v>0</v>
      </c>
    </row>
    <row r="32" spans="1:10" x14ac:dyDescent="0.25">
      <c r="A32" s="60" t="s">
        <v>284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x14ac:dyDescent="0.25">
      <c r="A33" s="1"/>
    </row>
    <row r="34" spans="1:10" x14ac:dyDescent="0.25">
      <c r="A34" s="57" t="s">
        <v>257</v>
      </c>
      <c r="B34" s="57"/>
      <c r="C34" s="57"/>
      <c r="D34" s="57"/>
      <c r="E34" s="57"/>
      <c r="F34" s="57"/>
      <c r="G34" s="57"/>
      <c r="H34" s="57"/>
      <c r="I34" s="57"/>
      <c r="J34" s="57"/>
    </row>
    <row r="35" spans="1:10" ht="14.45" customHeight="1" x14ac:dyDescent="0.25">
      <c r="A35" s="58" t="s">
        <v>258</v>
      </c>
      <c r="B35" s="58"/>
      <c r="C35" s="58"/>
      <c r="D35" s="58"/>
      <c r="E35" s="58"/>
      <c r="F35" s="58"/>
      <c r="G35" s="58"/>
      <c r="H35" s="58"/>
      <c r="I35" s="58"/>
      <c r="J35" s="58"/>
    </row>
    <row r="38" spans="1:10" x14ac:dyDescent="0.25">
      <c r="A38" s="59" t="s">
        <v>259</v>
      </c>
      <c r="B38" s="59"/>
      <c r="C38" s="59"/>
      <c r="D38" s="59"/>
      <c r="E38" s="59"/>
      <c r="F38" s="59"/>
      <c r="G38" s="59"/>
      <c r="H38" s="59"/>
      <c r="I38" s="59"/>
      <c r="J38" s="59"/>
    </row>
    <row r="39" spans="1:10" x14ac:dyDescent="0.25">
      <c r="A39" s="56" t="s">
        <v>19</v>
      </c>
      <c r="B39" s="56"/>
      <c r="C39" s="56"/>
      <c r="D39" s="56"/>
      <c r="E39" s="56"/>
      <c r="F39" s="56"/>
      <c r="G39" s="56"/>
      <c r="H39" s="56"/>
      <c r="I39" s="56"/>
      <c r="J39" s="56"/>
    </row>
    <row r="53" ht="15" customHeight="1" x14ac:dyDescent="0.25"/>
    <row r="54" ht="36.75" customHeight="1" x14ac:dyDescent="0.25"/>
    <row r="57" ht="13.9" customHeight="1" x14ac:dyDescent="0.25"/>
    <row r="72" ht="14.45" customHeight="1" x14ac:dyDescent="0.25"/>
    <row r="74" ht="15" customHeight="1" x14ac:dyDescent="0.25"/>
  </sheetData>
  <mergeCells count="17">
    <mergeCell ref="A38:J38"/>
    <mergeCell ref="A39:J39"/>
    <mergeCell ref="A4:B4"/>
    <mergeCell ref="A5:J5"/>
    <mergeCell ref="A6:J6"/>
    <mergeCell ref="A7:J7"/>
    <mergeCell ref="A9:A10"/>
    <mergeCell ref="B9:B10"/>
    <mergeCell ref="C9:C10"/>
    <mergeCell ref="D9:H9"/>
    <mergeCell ref="I9:I10"/>
    <mergeCell ref="A35:J35"/>
    <mergeCell ref="A1:D1"/>
    <mergeCell ref="A2:D2"/>
    <mergeCell ref="A29:I29"/>
    <mergeCell ref="A32:J32"/>
    <mergeCell ref="A34:J34"/>
  </mergeCells>
  <pageMargins left="0.35433070866141736" right="0.47244094488188981" top="0.6692913385826772" bottom="0.47244094488188981" header="0.31496062992125984" footer="0.23622047244094491"/>
  <pageSetup paperSize="9" orientation="portrait" r:id="rId1"/>
  <headerFooter>
    <oddHeader>&amp;CFORMULARZ CENOWY&amp;RZałącznik Nr 6.5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8"/>
  <sheetViews>
    <sheetView tabSelected="1" topLeftCell="A129" workbookViewId="0">
      <selection sqref="A1:J151"/>
    </sheetView>
  </sheetViews>
  <sheetFormatPr defaultColWidth="9.140625" defaultRowHeight="15" x14ac:dyDescent="0.25"/>
  <cols>
    <col min="1" max="1" width="7.28515625" style="3" customWidth="1"/>
    <col min="2" max="2" width="33.7109375" style="3" customWidth="1"/>
    <col min="3" max="3" width="9.140625" style="3"/>
    <col min="4" max="4" width="11.7109375" style="3" customWidth="1"/>
    <col min="5" max="5" width="11.5703125" style="3" customWidth="1"/>
    <col min="6" max="6" width="10.42578125" style="6" customWidth="1"/>
    <col min="7" max="7" width="12" style="3" customWidth="1"/>
    <col min="8" max="8" width="10" style="3" customWidth="1"/>
    <col min="9" max="9" width="10.7109375" style="3" customWidth="1"/>
    <col min="10" max="10" width="12.7109375" style="3" customWidth="1"/>
    <col min="11" max="16384" width="9.140625" style="3"/>
  </cols>
  <sheetData>
    <row r="1" spans="1:10" ht="13.9" customHeight="1" x14ac:dyDescent="0.25">
      <c r="A1" s="46" t="s">
        <v>22</v>
      </c>
      <c r="B1" s="47"/>
      <c r="C1" s="47"/>
      <c r="D1" s="47"/>
      <c r="E1" s="9"/>
      <c r="F1" s="9"/>
    </row>
    <row r="2" spans="1:10" ht="13.9" customHeight="1" x14ac:dyDescent="0.25">
      <c r="A2" s="46" t="s">
        <v>23</v>
      </c>
      <c r="B2" s="47"/>
      <c r="C2" s="47"/>
      <c r="D2" s="47"/>
      <c r="E2" s="9"/>
      <c r="F2" s="9"/>
    </row>
    <row r="3" spans="1:10" x14ac:dyDescent="0.25">
      <c r="A3" s="9"/>
      <c r="B3" s="9"/>
      <c r="C3" s="9"/>
      <c r="D3" s="9"/>
      <c r="E3" s="9"/>
      <c r="F3" s="9"/>
    </row>
    <row r="4" spans="1:10" x14ac:dyDescent="0.25">
      <c r="A4" s="9"/>
      <c r="B4" s="9"/>
      <c r="C4" s="9"/>
      <c r="D4" s="9"/>
      <c r="E4" s="9"/>
      <c r="F4" s="9"/>
    </row>
    <row r="5" spans="1:10" x14ac:dyDescent="0.25">
      <c r="A5" s="51" t="s">
        <v>20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33.75" customHeight="1" x14ac:dyDescent="0.25">
      <c r="A6" s="52" t="s">
        <v>185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x14ac:dyDescent="0.25">
      <c r="A7" s="63" t="s">
        <v>99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x14ac:dyDescent="0.25">
      <c r="B8" s="2"/>
    </row>
    <row r="9" spans="1:10" x14ac:dyDescent="0.25">
      <c r="F9" s="3"/>
    </row>
    <row r="10" spans="1:10" ht="25.5" x14ac:dyDescent="0.25">
      <c r="A10" s="48" t="s">
        <v>0</v>
      </c>
      <c r="B10" s="48" t="s">
        <v>1</v>
      </c>
      <c r="C10" s="48" t="s">
        <v>2</v>
      </c>
      <c r="D10" s="49" t="s">
        <v>227</v>
      </c>
      <c r="E10" s="49"/>
      <c r="F10" s="49"/>
      <c r="G10" s="49"/>
      <c r="H10" s="49"/>
      <c r="I10" s="54" t="s">
        <v>228</v>
      </c>
      <c r="J10" s="22" t="s">
        <v>229</v>
      </c>
    </row>
    <row r="11" spans="1:10" ht="63.75" x14ac:dyDescent="0.25">
      <c r="A11" s="48"/>
      <c r="B11" s="48"/>
      <c r="C11" s="48"/>
      <c r="D11" s="23" t="s">
        <v>230</v>
      </c>
      <c r="E11" s="23" t="s">
        <v>17</v>
      </c>
      <c r="F11" s="23" t="s">
        <v>18</v>
      </c>
      <c r="G11" s="22" t="s">
        <v>261</v>
      </c>
      <c r="H11" s="23" t="s">
        <v>231</v>
      </c>
      <c r="I11" s="54"/>
      <c r="J11" s="24" t="s">
        <v>232</v>
      </c>
    </row>
    <row r="12" spans="1:10" x14ac:dyDescent="0.25">
      <c r="A12" s="13" t="s">
        <v>233</v>
      </c>
      <c r="B12" s="13" t="s">
        <v>234</v>
      </c>
      <c r="C12" s="13" t="s">
        <v>235</v>
      </c>
      <c r="D12" s="13" t="s">
        <v>236</v>
      </c>
      <c r="E12" s="13" t="s">
        <v>237</v>
      </c>
      <c r="F12" s="13" t="s">
        <v>238</v>
      </c>
      <c r="G12" s="14" t="s">
        <v>239</v>
      </c>
      <c r="H12" s="13" t="s">
        <v>240</v>
      </c>
      <c r="I12" s="14" t="s">
        <v>241</v>
      </c>
      <c r="J12" s="13" t="s">
        <v>242</v>
      </c>
    </row>
    <row r="13" spans="1:10" ht="30" x14ac:dyDescent="0.25">
      <c r="A13" s="11">
        <v>1</v>
      </c>
      <c r="B13" s="10" t="s">
        <v>186</v>
      </c>
      <c r="C13" s="11" t="s">
        <v>41</v>
      </c>
      <c r="D13" s="11">
        <v>40</v>
      </c>
      <c r="E13" s="11">
        <v>0</v>
      </c>
      <c r="F13" s="11">
        <v>0</v>
      </c>
      <c r="G13" s="11">
        <v>0</v>
      </c>
      <c r="H13" s="11">
        <f>G13+F13+E13+D13</f>
        <v>40</v>
      </c>
      <c r="I13" s="37"/>
      <c r="J13" s="38">
        <f>H13*I13</f>
        <v>0</v>
      </c>
    </row>
    <row r="14" spans="1:10" x14ac:dyDescent="0.25">
      <c r="A14" s="11">
        <v>2</v>
      </c>
      <c r="B14" s="10" t="s">
        <v>176</v>
      </c>
      <c r="C14" s="11" t="s">
        <v>41</v>
      </c>
      <c r="D14" s="11">
        <v>250</v>
      </c>
      <c r="E14" s="11">
        <v>0</v>
      </c>
      <c r="F14" s="11">
        <v>50</v>
      </c>
      <c r="G14" s="11">
        <v>2136</v>
      </c>
      <c r="H14" s="11">
        <f t="shared" ref="H14:H80" si="0">G14+F14+E14+D14</f>
        <v>2436</v>
      </c>
      <c r="I14" s="37"/>
      <c r="J14" s="38">
        <f t="shared" ref="J14:J80" si="1">H14*I14</f>
        <v>0</v>
      </c>
    </row>
    <row r="15" spans="1:10" x14ac:dyDescent="0.25">
      <c r="A15" s="11">
        <v>3</v>
      </c>
      <c r="B15" s="10" t="s">
        <v>100</v>
      </c>
      <c r="C15" s="11" t="s">
        <v>41</v>
      </c>
      <c r="D15" s="11">
        <v>50</v>
      </c>
      <c r="E15" s="11">
        <v>20</v>
      </c>
      <c r="F15" s="11">
        <v>20</v>
      </c>
      <c r="G15" s="11">
        <v>35</v>
      </c>
      <c r="H15" s="11">
        <f t="shared" si="0"/>
        <v>125</v>
      </c>
      <c r="I15" s="37"/>
      <c r="J15" s="38">
        <f t="shared" si="1"/>
        <v>0</v>
      </c>
    </row>
    <row r="16" spans="1:10" x14ac:dyDescent="0.25">
      <c r="A16" s="11">
        <v>4</v>
      </c>
      <c r="B16" s="10" t="s">
        <v>159</v>
      </c>
      <c r="C16" s="11" t="s">
        <v>26</v>
      </c>
      <c r="D16" s="11">
        <v>60</v>
      </c>
      <c r="E16" s="11">
        <v>0</v>
      </c>
      <c r="F16" s="11">
        <v>20</v>
      </c>
      <c r="G16" s="11">
        <v>504</v>
      </c>
      <c r="H16" s="11">
        <f t="shared" si="0"/>
        <v>584</v>
      </c>
      <c r="I16" s="37"/>
      <c r="J16" s="38">
        <f t="shared" si="1"/>
        <v>0</v>
      </c>
    </row>
    <row r="17" spans="1:10" x14ac:dyDescent="0.25">
      <c r="A17" s="11">
        <v>5</v>
      </c>
      <c r="B17" s="10" t="s">
        <v>134</v>
      </c>
      <c r="C17" s="11" t="s">
        <v>41</v>
      </c>
      <c r="D17" s="11">
        <v>50</v>
      </c>
      <c r="E17" s="11">
        <v>200</v>
      </c>
      <c r="F17" s="11">
        <v>20</v>
      </c>
      <c r="G17" s="11">
        <v>240</v>
      </c>
      <c r="H17" s="11">
        <f t="shared" si="0"/>
        <v>510</v>
      </c>
      <c r="I17" s="37"/>
      <c r="J17" s="38">
        <f t="shared" si="1"/>
        <v>0</v>
      </c>
    </row>
    <row r="18" spans="1:10" x14ac:dyDescent="0.25">
      <c r="A18" s="11">
        <v>6</v>
      </c>
      <c r="B18" s="10" t="s">
        <v>101</v>
      </c>
      <c r="C18" s="11" t="s">
        <v>4</v>
      </c>
      <c r="D18" s="11">
        <v>100</v>
      </c>
      <c r="E18" s="11">
        <v>100</v>
      </c>
      <c r="F18" s="11">
        <v>100</v>
      </c>
      <c r="G18" s="11">
        <v>30</v>
      </c>
      <c r="H18" s="11">
        <f t="shared" si="0"/>
        <v>330</v>
      </c>
      <c r="I18" s="37"/>
      <c r="J18" s="38">
        <f t="shared" si="1"/>
        <v>0</v>
      </c>
    </row>
    <row r="19" spans="1:10" ht="30" x14ac:dyDescent="0.25">
      <c r="A19" s="11">
        <v>7</v>
      </c>
      <c r="B19" s="10" t="s">
        <v>286</v>
      </c>
      <c r="C19" s="11" t="s">
        <v>41</v>
      </c>
      <c r="D19" s="11">
        <v>200</v>
      </c>
      <c r="E19" s="11">
        <v>0</v>
      </c>
      <c r="F19" s="11">
        <v>0</v>
      </c>
      <c r="G19" s="11">
        <v>0</v>
      </c>
      <c r="H19" s="11">
        <f t="shared" si="0"/>
        <v>200</v>
      </c>
      <c r="I19" s="37"/>
      <c r="J19" s="38">
        <f t="shared" si="1"/>
        <v>0</v>
      </c>
    </row>
    <row r="20" spans="1:10" ht="30" x14ac:dyDescent="0.25">
      <c r="A20" s="11">
        <v>8</v>
      </c>
      <c r="B20" s="10" t="s">
        <v>287</v>
      </c>
      <c r="C20" s="11" t="s">
        <v>41</v>
      </c>
      <c r="D20" s="11">
        <v>30</v>
      </c>
      <c r="E20" s="11">
        <v>30</v>
      </c>
      <c r="F20" s="11">
        <v>10</v>
      </c>
      <c r="G20" s="11">
        <v>10</v>
      </c>
      <c r="H20" s="11">
        <f t="shared" si="0"/>
        <v>80</v>
      </c>
      <c r="I20" s="37"/>
      <c r="J20" s="38">
        <f t="shared" si="1"/>
        <v>0</v>
      </c>
    </row>
    <row r="21" spans="1:10" x14ac:dyDescent="0.25">
      <c r="A21" s="11">
        <v>9</v>
      </c>
      <c r="B21" s="10" t="s">
        <v>172</v>
      </c>
      <c r="C21" s="11" t="s">
        <v>26</v>
      </c>
      <c r="D21" s="11">
        <v>10</v>
      </c>
      <c r="E21" s="11">
        <v>0</v>
      </c>
      <c r="F21" s="11">
        <v>0</v>
      </c>
      <c r="G21" s="11">
        <v>0</v>
      </c>
      <c r="H21" s="11">
        <f t="shared" si="0"/>
        <v>10</v>
      </c>
      <c r="I21" s="37"/>
      <c r="J21" s="38">
        <f t="shared" si="1"/>
        <v>0</v>
      </c>
    </row>
    <row r="22" spans="1:10" ht="30" x14ac:dyDescent="0.25">
      <c r="A22" s="11">
        <v>10</v>
      </c>
      <c r="B22" s="10" t="s">
        <v>288</v>
      </c>
      <c r="C22" s="11" t="s">
        <v>26</v>
      </c>
      <c r="D22" s="11">
        <v>250</v>
      </c>
      <c r="E22" s="11">
        <v>0</v>
      </c>
      <c r="F22" s="11">
        <v>0</v>
      </c>
      <c r="G22" s="11">
        <v>0</v>
      </c>
      <c r="H22" s="11">
        <f t="shared" si="0"/>
        <v>250</v>
      </c>
      <c r="I22" s="37"/>
      <c r="J22" s="38">
        <f t="shared" si="1"/>
        <v>0</v>
      </c>
    </row>
    <row r="23" spans="1:10" x14ac:dyDescent="0.25">
      <c r="A23" s="11">
        <v>11</v>
      </c>
      <c r="B23" s="10" t="s">
        <v>289</v>
      </c>
      <c r="C23" s="11" t="s">
        <v>26</v>
      </c>
      <c r="D23" s="11">
        <v>40</v>
      </c>
      <c r="E23" s="11">
        <v>0</v>
      </c>
      <c r="F23" s="11">
        <v>200</v>
      </c>
      <c r="G23" s="11">
        <v>0</v>
      </c>
      <c r="H23" s="11">
        <f t="shared" si="0"/>
        <v>240</v>
      </c>
      <c r="I23" s="37"/>
      <c r="J23" s="38">
        <f t="shared" si="1"/>
        <v>0</v>
      </c>
    </row>
    <row r="24" spans="1:10" x14ac:dyDescent="0.25">
      <c r="A24" s="11">
        <v>12</v>
      </c>
      <c r="B24" s="10" t="s">
        <v>331</v>
      </c>
      <c r="C24" s="11" t="s">
        <v>26</v>
      </c>
      <c r="D24" s="11"/>
      <c r="E24" s="11">
        <v>0</v>
      </c>
      <c r="F24" s="11">
        <v>0</v>
      </c>
      <c r="G24" s="11">
        <v>300</v>
      </c>
      <c r="H24" s="11">
        <f t="shared" si="0"/>
        <v>300</v>
      </c>
      <c r="I24" s="37"/>
      <c r="J24" s="38">
        <f t="shared" si="1"/>
        <v>0</v>
      </c>
    </row>
    <row r="25" spans="1:10" x14ac:dyDescent="0.25">
      <c r="A25" s="11">
        <v>13</v>
      </c>
      <c r="B25" s="10" t="s">
        <v>102</v>
      </c>
      <c r="C25" s="11" t="s">
        <v>4</v>
      </c>
      <c r="D25" s="11">
        <v>160</v>
      </c>
      <c r="E25" s="11">
        <v>200</v>
      </c>
      <c r="F25" s="11">
        <v>120</v>
      </c>
      <c r="G25" s="11">
        <v>700</v>
      </c>
      <c r="H25" s="11">
        <f t="shared" si="0"/>
        <v>1180</v>
      </c>
      <c r="I25" s="37"/>
      <c r="J25" s="38">
        <f t="shared" si="1"/>
        <v>0</v>
      </c>
    </row>
    <row r="26" spans="1:10" x14ac:dyDescent="0.25">
      <c r="A26" s="11">
        <v>14</v>
      </c>
      <c r="B26" s="10" t="s">
        <v>103</v>
      </c>
      <c r="C26" s="11" t="s">
        <v>4</v>
      </c>
      <c r="D26" s="11">
        <v>20</v>
      </c>
      <c r="E26" s="11">
        <v>30</v>
      </c>
      <c r="F26" s="11">
        <v>10</v>
      </c>
      <c r="G26" s="11">
        <v>10</v>
      </c>
      <c r="H26" s="11">
        <f t="shared" si="0"/>
        <v>70</v>
      </c>
      <c r="I26" s="37"/>
      <c r="J26" s="38">
        <f t="shared" si="1"/>
        <v>0</v>
      </c>
    </row>
    <row r="27" spans="1:10" x14ac:dyDescent="0.25">
      <c r="A27" s="11">
        <v>15</v>
      </c>
      <c r="B27" s="10" t="s">
        <v>104</v>
      </c>
      <c r="C27" s="11" t="s">
        <v>41</v>
      </c>
      <c r="D27" s="11">
        <v>120</v>
      </c>
      <c r="E27" s="11">
        <v>15</v>
      </c>
      <c r="F27" s="11">
        <v>12</v>
      </c>
      <c r="G27" s="11">
        <v>20</v>
      </c>
      <c r="H27" s="11">
        <f t="shared" si="0"/>
        <v>167</v>
      </c>
      <c r="I27" s="37"/>
      <c r="J27" s="38">
        <f t="shared" si="1"/>
        <v>0</v>
      </c>
    </row>
    <row r="28" spans="1:10" x14ac:dyDescent="0.25">
      <c r="A28" s="11">
        <v>16</v>
      </c>
      <c r="B28" s="10" t="s">
        <v>290</v>
      </c>
      <c r="C28" s="11" t="s">
        <v>41</v>
      </c>
      <c r="D28" s="11">
        <v>0</v>
      </c>
      <c r="E28" s="11">
        <v>15</v>
      </c>
      <c r="F28" s="11">
        <v>12</v>
      </c>
      <c r="G28" s="11">
        <v>20</v>
      </c>
      <c r="H28" s="11">
        <f t="shared" si="0"/>
        <v>47</v>
      </c>
      <c r="I28" s="37"/>
      <c r="J28" s="38">
        <f t="shared" si="1"/>
        <v>0</v>
      </c>
    </row>
    <row r="29" spans="1:10" x14ac:dyDescent="0.25">
      <c r="A29" s="11">
        <v>17</v>
      </c>
      <c r="B29" s="10" t="s">
        <v>291</v>
      </c>
      <c r="C29" s="11" t="s">
        <v>41</v>
      </c>
      <c r="D29" s="11">
        <v>30</v>
      </c>
      <c r="E29" s="11">
        <v>0</v>
      </c>
      <c r="F29" s="11">
        <v>0</v>
      </c>
      <c r="G29" s="11">
        <v>0</v>
      </c>
      <c r="H29" s="11">
        <f t="shared" si="0"/>
        <v>30</v>
      </c>
      <c r="I29" s="37"/>
      <c r="J29" s="38">
        <f t="shared" si="1"/>
        <v>0</v>
      </c>
    </row>
    <row r="30" spans="1:10" x14ac:dyDescent="0.25">
      <c r="A30" s="11">
        <v>18</v>
      </c>
      <c r="B30" s="10" t="s">
        <v>177</v>
      </c>
      <c r="C30" s="11" t="s">
        <v>41</v>
      </c>
      <c r="D30" s="11">
        <v>0</v>
      </c>
      <c r="E30" s="11">
        <v>20</v>
      </c>
      <c r="F30" s="11">
        <v>0</v>
      </c>
      <c r="G30" s="11">
        <v>3</v>
      </c>
      <c r="H30" s="11">
        <f t="shared" si="0"/>
        <v>23</v>
      </c>
      <c r="I30" s="37"/>
      <c r="J30" s="38">
        <f t="shared" si="1"/>
        <v>0</v>
      </c>
    </row>
    <row r="31" spans="1:10" x14ac:dyDescent="0.25">
      <c r="A31" s="11">
        <v>19</v>
      </c>
      <c r="B31" s="10" t="s">
        <v>178</v>
      </c>
      <c r="C31" s="11" t="s">
        <v>41</v>
      </c>
      <c r="D31" s="11">
        <v>120</v>
      </c>
      <c r="E31" s="11">
        <v>0</v>
      </c>
      <c r="F31" s="11">
        <v>0</v>
      </c>
      <c r="G31" s="11">
        <v>0</v>
      </c>
      <c r="H31" s="11">
        <f t="shared" si="0"/>
        <v>120</v>
      </c>
      <c r="I31" s="37"/>
      <c r="J31" s="38">
        <f t="shared" si="1"/>
        <v>0</v>
      </c>
    </row>
    <row r="32" spans="1:10" ht="30" x14ac:dyDescent="0.25">
      <c r="A32" s="11">
        <v>20</v>
      </c>
      <c r="B32" s="10" t="s">
        <v>187</v>
      </c>
      <c r="C32" s="11" t="s">
        <v>41</v>
      </c>
      <c r="D32" s="11">
        <v>20</v>
      </c>
      <c r="E32" s="11">
        <v>0</v>
      </c>
      <c r="F32" s="11">
        <v>0</v>
      </c>
      <c r="G32" s="11">
        <v>0</v>
      </c>
      <c r="H32" s="11">
        <f t="shared" si="0"/>
        <v>20</v>
      </c>
      <c r="I32" s="37"/>
      <c r="J32" s="38">
        <f t="shared" si="1"/>
        <v>0</v>
      </c>
    </row>
    <row r="33" spans="1:10" x14ac:dyDescent="0.25">
      <c r="A33" s="11">
        <v>21</v>
      </c>
      <c r="B33" s="10" t="s">
        <v>135</v>
      </c>
      <c r="C33" s="11" t="s">
        <v>41</v>
      </c>
      <c r="D33" s="11">
        <v>0</v>
      </c>
      <c r="E33" s="11">
        <v>10</v>
      </c>
      <c r="F33" s="11">
        <v>12</v>
      </c>
      <c r="G33" s="11">
        <v>10</v>
      </c>
      <c r="H33" s="11">
        <f t="shared" si="0"/>
        <v>32</v>
      </c>
      <c r="I33" s="37"/>
      <c r="J33" s="38">
        <f t="shared" si="1"/>
        <v>0</v>
      </c>
    </row>
    <row r="34" spans="1:10" ht="30" x14ac:dyDescent="0.25">
      <c r="A34" s="11">
        <v>22</v>
      </c>
      <c r="B34" s="10" t="s">
        <v>105</v>
      </c>
      <c r="C34" s="11" t="s">
        <v>41</v>
      </c>
      <c r="D34" s="11">
        <v>150</v>
      </c>
      <c r="E34" s="11">
        <v>160</v>
      </c>
      <c r="F34" s="11">
        <v>100</v>
      </c>
      <c r="G34" s="11">
        <v>200</v>
      </c>
      <c r="H34" s="11">
        <f t="shared" si="0"/>
        <v>610</v>
      </c>
      <c r="I34" s="37"/>
      <c r="J34" s="38">
        <f t="shared" si="1"/>
        <v>0</v>
      </c>
    </row>
    <row r="35" spans="1:10" x14ac:dyDescent="0.25">
      <c r="A35" s="11">
        <v>23</v>
      </c>
      <c r="B35" s="10" t="s">
        <v>337</v>
      </c>
      <c r="C35" s="11" t="s">
        <v>41</v>
      </c>
      <c r="D35" s="11">
        <v>0</v>
      </c>
      <c r="E35" s="11">
        <v>0</v>
      </c>
      <c r="F35" s="11">
        <v>0</v>
      </c>
      <c r="G35" s="11">
        <v>90</v>
      </c>
      <c r="H35" s="64">
        <v>90</v>
      </c>
      <c r="I35" s="37"/>
      <c r="J35" s="38">
        <f t="shared" si="1"/>
        <v>0</v>
      </c>
    </row>
    <row r="36" spans="1:10" x14ac:dyDescent="0.25">
      <c r="A36" s="11">
        <v>24</v>
      </c>
      <c r="B36" s="10" t="s">
        <v>106</v>
      </c>
      <c r="C36" s="11" t="s">
        <v>41</v>
      </c>
      <c r="D36" s="11">
        <v>40</v>
      </c>
      <c r="E36" s="11">
        <v>15</v>
      </c>
      <c r="F36" s="11">
        <v>10</v>
      </c>
      <c r="G36" s="11">
        <v>20</v>
      </c>
      <c r="H36" s="11">
        <f t="shared" si="0"/>
        <v>85</v>
      </c>
      <c r="I36" s="37"/>
      <c r="J36" s="38">
        <f t="shared" si="1"/>
        <v>0</v>
      </c>
    </row>
    <row r="37" spans="1:10" x14ac:dyDescent="0.25">
      <c r="A37" s="11">
        <v>25</v>
      </c>
      <c r="B37" s="10" t="s">
        <v>214</v>
      </c>
      <c r="C37" s="11" t="s">
        <v>41</v>
      </c>
      <c r="D37" s="11">
        <v>50</v>
      </c>
      <c r="E37" s="11">
        <v>0</v>
      </c>
      <c r="F37" s="11">
        <v>0</v>
      </c>
      <c r="G37" s="11">
        <v>0</v>
      </c>
      <c r="H37" s="11">
        <f t="shared" si="0"/>
        <v>50</v>
      </c>
      <c r="I37" s="37"/>
      <c r="J37" s="38">
        <f t="shared" si="1"/>
        <v>0</v>
      </c>
    </row>
    <row r="38" spans="1:10" x14ac:dyDescent="0.25">
      <c r="A38" s="11">
        <v>26</v>
      </c>
      <c r="B38" s="10" t="s">
        <v>213</v>
      </c>
      <c r="C38" s="11" t="s">
        <v>41</v>
      </c>
      <c r="D38" s="11">
        <v>100</v>
      </c>
      <c r="E38" s="11">
        <v>0</v>
      </c>
      <c r="F38" s="11">
        <v>0</v>
      </c>
      <c r="G38" s="11">
        <v>0</v>
      </c>
      <c r="H38" s="11">
        <f t="shared" si="0"/>
        <v>100</v>
      </c>
      <c r="I38" s="37"/>
      <c r="J38" s="38">
        <f t="shared" si="1"/>
        <v>0</v>
      </c>
    </row>
    <row r="39" spans="1:10" x14ac:dyDescent="0.25">
      <c r="A39" s="11">
        <v>27</v>
      </c>
      <c r="B39" s="10" t="s">
        <v>292</v>
      </c>
      <c r="C39" s="11" t="s">
        <v>41</v>
      </c>
      <c r="D39" s="11">
        <v>0</v>
      </c>
      <c r="E39" s="11">
        <v>0</v>
      </c>
      <c r="F39" s="11">
        <v>0</v>
      </c>
      <c r="G39" s="11">
        <v>80</v>
      </c>
      <c r="H39" s="11">
        <f t="shared" si="0"/>
        <v>80</v>
      </c>
      <c r="I39" s="37"/>
      <c r="J39" s="38">
        <f t="shared" si="1"/>
        <v>0</v>
      </c>
    </row>
    <row r="40" spans="1:10" x14ac:dyDescent="0.25">
      <c r="A40" s="11">
        <v>28</v>
      </c>
      <c r="B40" s="10" t="s">
        <v>293</v>
      </c>
      <c r="C40" s="11" t="s">
        <v>41</v>
      </c>
      <c r="D40" s="11">
        <v>0</v>
      </c>
      <c r="E40" s="11">
        <v>0</v>
      </c>
      <c r="F40" s="11">
        <v>0</v>
      </c>
      <c r="G40" s="11">
        <v>60</v>
      </c>
      <c r="H40" s="11">
        <f t="shared" si="0"/>
        <v>60</v>
      </c>
      <c r="I40" s="37"/>
      <c r="J40" s="38">
        <f t="shared" si="1"/>
        <v>0</v>
      </c>
    </row>
    <row r="41" spans="1:10" x14ac:dyDescent="0.25">
      <c r="A41" s="11">
        <v>29</v>
      </c>
      <c r="B41" s="10" t="s">
        <v>336</v>
      </c>
      <c r="C41" s="11" t="s">
        <v>41</v>
      </c>
      <c r="D41" s="11">
        <v>0</v>
      </c>
      <c r="E41" s="11">
        <v>0</v>
      </c>
      <c r="F41" s="11">
        <v>0</v>
      </c>
      <c r="G41" s="11">
        <v>20</v>
      </c>
      <c r="H41" s="11">
        <f t="shared" si="0"/>
        <v>20</v>
      </c>
      <c r="I41" s="37"/>
      <c r="J41" s="38">
        <f t="shared" si="1"/>
        <v>0</v>
      </c>
    </row>
    <row r="42" spans="1:10" ht="30" x14ac:dyDescent="0.25">
      <c r="A42" s="11">
        <v>30</v>
      </c>
      <c r="B42" s="10" t="s">
        <v>107</v>
      </c>
      <c r="C42" s="11" t="s">
        <v>41</v>
      </c>
      <c r="D42" s="11">
        <v>60</v>
      </c>
      <c r="E42" s="11">
        <v>70</v>
      </c>
      <c r="F42" s="11">
        <v>10</v>
      </c>
      <c r="G42" s="11">
        <v>0</v>
      </c>
      <c r="H42" s="11">
        <f t="shared" si="0"/>
        <v>140</v>
      </c>
      <c r="I42" s="37"/>
      <c r="J42" s="38">
        <f t="shared" si="1"/>
        <v>0</v>
      </c>
    </row>
    <row r="43" spans="1:10" x14ac:dyDescent="0.25">
      <c r="A43" s="11">
        <v>31</v>
      </c>
      <c r="B43" s="10" t="s">
        <v>136</v>
      </c>
      <c r="C43" s="11" t="s">
        <v>41</v>
      </c>
      <c r="D43" s="11">
        <v>250</v>
      </c>
      <c r="E43" s="11">
        <v>0</v>
      </c>
      <c r="F43" s="11">
        <v>20</v>
      </c>
      <c r="G43" s="11">
        <v>86</v>
      </c>
      <c r="H43" s="11">
        <f t="shared" si="0"/>
        <v>356</v>
      </c>
      <c r="I43" s="37"/>
      <c r="J43" s="38">
        <f t="shared" si="1"/>
        <v>0</v>
      </c>
    </row>
    <row r="44" spans="1:10" ht="30" x14ac:dyDescent="0.25">
      <c r="A44" s="11">
        <v>32</v>
      </c>
      <c r="B44" s="10" t="s">
        <v>137</v>
      </c>
      <c r="C44" s="11" t="s">
        <v>41</v>
      </c>
      <c r="D44" s="11">
        <v>10</v>
      </c>
      <c r="E44" s="11">
        <v>80</v>
      </c>
      <c r="F44" s="11">
        <v>15</v>
      </c>
      <c r="G44" s="11">
        <v>5</v>
      </c>
      <c r="H44" s="11">
        <f t="shared" si="0"/>
        <v>110</v>
      </c>
      <c r="I44" s="37"/>
      <c r="J44" s="38">
        <f t="shared" si="1"/>
        <v>0</v>
      </c>
    </row>
    <row r="45" spans="1:10" x14ac:dyDescent="0.25">
      <c r="A45" s="11">
        <v>33</v>
      </c>
      <c r="B45" s="10" t="s">
        <v>108</v>
      </c>
      <c r="C45" s="11" t="s">
        <v>26</v>
      </c>
      <c r="D45" s="11">
        <v>70</v>
      </c>
      <c r="E45" s="11">
        <v>120</v>
      </c>
      <c r="F45" s="11">
        <v>60</v>
      </c>
      <c r="G45" s="11">
        <v>100</v>
      </c>
      <c r="H45" s="11">
        <f t="shared" si="0"/>
        <v>350</v>
      </c>
      <c r="I45" s="37"/>
      <c r="J45" s="38">
        <f t="shared" si="1"/>
        <v>0</v>
      </c>
    </row>
    <row r="46" spans="1:10" ht="30" x14ac:dyDescent="0.25">
      <c r="A46" s="11">
        <v>34</v>
      </c>
      <c r="B46" s="10" t="s">
        <v>169</v>
      </c>
      <c r="C46" s="11" t="s">
        <v>26</v>
      </c>
      <c r="D46" s="11">
        <v>50</v>
      </c>
      <c r="E46" s="11">
        <v>0</v>
      </c>
      <c r="F46" s="11">
        <v>0</v>
      </c>
      <c r="G46" s="11">
        <v>0</v>
      </c>
      <c r="H46" s="11">
        <f t="shared" si="0"/>
        <v>50</v>
      </c>
      <c r="I46" s="37"/>
      <c r="J46" s="38">
        <f t="shared" si="1"/>
        <v>0</v>
      </c>
    </row>
    <row r="47" spans="1:10" x14ac:dyDescent="0.25">
      <c r="A47" s="11">
        <v>35</v>
      </c>
      <c r="B47" s="10" t="s">
        <v>294</v>
      </c>
      <c r="C47" s="11" t="s">
        <v>4</v>
      </c>
      <c r="D47" s="11">
        <v>10</v>
      </c>
      <c r="E47" s="11">
        <v>0</v>
      </c>
      <c r="F47" s="11">
        <v>0</v>
      </c>
      <c r="G47" s="11">
        <v>0</v>
      </c>
      <c r="H47" s="11">
        <f t="shared" si="0"/>
        <v>10</v>
      </c>
      <c r="I47" s="37"/>
      <c r="J47" s="38">
        <f t="shared" si="1"/>
        <v>0</v>
      </c>
    </row>
    <row r="48" spans="1:10" ht="30" x14ac:dyDescent="0.25">
      <c r="A48" s="11">
        <v>36</v>
      </c>
      <c r="B48" s="10" t="s">
        <v>109</v>
      </c>
      <c r="C48" s="11" t="s">
        <v>26</v>
      </c>
      <c r="D48" s="11">
        <v>90</v>
      </c>
      <c r="E48" s="11">
        <v>120</v>
      </c>
      <c r="F48" s="11">
        <v>40</v>
      </c>
      <c r="G48" s="11">
        <v>30</v>
      </c>
      <c r="H48" s="11">
        <f t="shared" si="0"/>
        <v>280</v>
      </c>
      <c r="I48" s="37"/>
      <c r="J48" s="38">
        <f t="shared" si="1"/>
        <v>0</v>
      </c>
    </row>
    <row r="49" spans="1:10" x14ac:dyDescent="0.25">
      <c r="A49" s="11">
        <v>37</v>
      </c>
      <c r="B49" s="10" t="s">
        <v>138</v>
      </c>
      <c r="C49" s="11" t="s">
        <v>26</v>
      </c>
      <c r="D49" s="11">
        <v>10</v>
      </c>
      <c r="E49" s="11">
        <v>20</v>
      </c>
      <c r="F49" s="11">
        <v>6</v>
      </c>
      <c r="G49" s="11">
        <v>15</v>
      </c>
      <c r="H49" s="11">
        <f t="shared" si="0"/>
        <v>51</v>
      </c>
      <c r="I49" s="37"/>
      <c r="J49" s="38">
        <f t="shared" si="1"/>
        <v>0</v>
      </c>
    </row>
    <row r="50" spans="1:10" x14ac:dyDescent="0.25">
      <c r="A50" s="11">
        <v>38</v>
      </c>
      <c r="B50" s="10" t="s">
        <v>343</v>
      </c>
      <c r="C50" s="11" t="s">
        <v>4</v>
      </c>
      <c r="D50" s="11">
        <v>10</v>
      </c>
      <c r="E50" s="11">
        <v>0</v>
      </c>
      <c r="F50" s="11">
        <v>30</v>
      </c>
      <c r="G50" s="11">
        <v>0</v>
      </c>
      <c r="H50" s="11">
        <f t="shared" si="0"/>
        <v>40</v>
      </c>
      <c r="I50" s="37"/>
      <c r="J50" s="38">
        <f t="shared" si="1"/>
        <v>0</v>
      </c>
    </row>
    <row r="51" spans="1:10" x14ac:dyDescent="0.25">
      <c r="A51" s="11">
        <v>39</v>
      </c>
      <c r="B51" s="10" t="s">
        <v>295</v>
      </c>
      <c r="C51" s="11" t="s">
        <v>41</v>
      </c>
      <c r="D51" s="11">
        <v>0</v>
      </c>
      <c r="E51" s="11">
        <v>0</v>
      </c>
      <c r="F51" s="11">
        <v>0</v>
      </c>
      <c r="G51" s="11">
        <v>30</v>
      </c>
      <c r="H51" s="11">
        <f t="shared" si="0"/>
        <v>30</v>
      </c>
      <c r="I51" s="37"/>
      <c r="J51" s="38">
        <f t="shared" si="1"/>
        <v>0</v>
      </c>
    </row>
    <row r="52" spans="1:10" ht="30" x14ac:dyDescent="0.25">
      <c r="A52" s="11">
        <v>40</v>
      </c>
      <c r="B52" s="10" t="s">
        <v>139</v>
      </c>
      <c r="C52" s="11" t="s">
        <v>41</v>
      </c>
      <c r="D52" s="11">
        <v>10</v>
      </c>
      <c r="E52" s="11">
        <v>0</v>
      </c>
      <c r="F52" s="11">
        <v>15</v>
      </c>
      <c r="G52" s="11">
        <v>20</v>
      </c>
      <c r="H52" s="11">
        <f t="shared" si="0"/>
        <v>45</v>
      </c>
      <c r="I52" s="37"/>
      <c r="J52" s="38">
        <f t="shared" si="1"/>
        <v>0</v>
      </c>
    </row>
    <row r="53" spans="1:10" x14ac:dyDescent="0.25">
      <c r="A53" s="11">
        <v>41</v>
      </c>
      <c r="B53" s="10" t="s">
        <v>140</v>
      </c>
      <c r="C53" s="11" t="s">
        <v>41</v>
      </c>
      <c r="D53" s="11">
        <v>20</v>
      </c>
      <c r="E53" s="11">
        <v>20</v>
      </c>
      <c r="F53" s="11">
        <v>15</v>
      </c>
      <c r="G53" s="11">
        <v>15</v>
      </c>
      <c r="H53" s="11">
        <f t="shared" si="0"/>
        <v>70</v>
      </c>
      <c r="I53" s="37"/>
      <c r="J53" s="38">
        <f t="shared" si="1"/>
        <v>0</v>
      </c>
    </row>
    <row r="54" spans="1:10" x14ac:dyDescent="0.25">
      <c r="A54" s="11">
        <v>42</v>
      </c>
      <c r="B54" s="10" t="s">
        <v>207</v>
      </c>
      <c r="C54" s="11" t="s">
        <v>41</v>
      </c>
      <c r="D54" s="11">
        <v>0</v>
      </c>
      <c r="E54" s="11">
        <v>0</v>
      </c>
      <c r="F54" s="11">
        <v>15</v>
      </c>
      <c r="G54" s="11">
        <v>210</v>
      </c>
      <c r="H54" s="11">
        <f t="shared" si="0"/>
        <v>225</v>
      </c>
      <c r="I54" s="37"/>
      <c r="J54" s="38">
        <f t="shared" si="1"/>
        <v>0</v>
      </c>
    </row>
    <row r="55" spans="1:10" x14ac:dyDescent="0.25">
      <c r="A55" s="11">
        <v>43</v>
      </c>
      <c r="B55" s="10" t="s">
        <v>141</v>
      </c>
      <c r="C55" s="11" t="s">
        <v>41</v>
      </c>
      <c r="D55" s="11">
        <v>0</v>
      </c>
      <c r="E55" s="11">
        <v>15</v>
      </c>
      <c r="F55" s="11">
        <v>20</v>
      </c>
      <c r="G55" s="11">
        <v>0</v>
      </c>
      <c r="H55" s="11">
        <f t="shared" si="0"/>
        <v>35</v>
      </c>
      <c r="I55" s="37"/>
      <c r="J55" s="38">
        <f t="shared" si="1"/>
        <v>0</v>
      </c>
    </row>
    <row r="56" spans="1:10" x14ac:dyDescent="0.25">
      <c r="A56" s="11">
        <v>44</v>
      </c>
      <c r="B56" s="10" t="s">
        <v>110</v>
      </c>
      <c r="C56" s="11" t="s">
        <v>41</v>
      </c>
      <c r="D56" s="11">
        <v>30</v>
      </c>
      <c r="E56" s="11">
        <v>0</v>
      </c>
      <c r="F56" s="11">
        <v>0</v>
      </c>
      <c r="G56" s="11">
        <v>15</v>
      </c>
      <c r="H56" s="11">
        <f t="shared" si="0"/>
        <v>45</v>
      </c>
      <c r="I56" s="37"/>
      <c r="J56" s="38">
        <f t="shared" si="1"/>
        <v>0</v>
      </c>
    </row>
    <row r="57" spans="1:10" x14ac:dyDescent="0.25">
      <c r="A57" s="11">
        <v>45</v>
      </c>
      <c r="B57" s="10" t="s">
        <v>111</v>
      </c>
      <c r="C57" s="11" t="s">
        <v>41</v>
      </c>
      <c r="D57" s="11">
        <v>10</v>
      </c>
      <c r="E57" s="11">
        <v>0</v>
      </c>
      <c r="F57" s="11">
        <v>0</v>
      </c>
      <c r="G57" s="11">
        <v>0</v>
      </c>
      <c r="H57" s="11">
        <f t="shared" si="0"/>
        <v>10</v>
      </c>
      <c r="I57" s="37"/>
      <c r="J57" s="38">
        <f t="shared" si="1"/>
        <v>0</v>
      </c>
    </row>
    <row r="58" spans="1:10" ht="30" x14ac:dyDescent="0.25">
      <c r="A58" s="11">
        <v>46</v>
      </c>
      <c r="B58" s="10" t="s">
        <v>112</v>
      </c>
      <c r="C58" s="11" t="s">
        <v>41</v>
      </c>
      <c r="D58" s="11">
        <v>50</v>
      </c>
      <c r="E58" s="11">
        <v>80</v>
      </c>
      <c r="F58" s="11">
        <v>50</v>
      </c>
      <c r="G58" s="11">
        <v>90</v>
      </c>
      <c r="H58" s="11">
        <f t="shared" si="0"/>
        <v>270</v>
      </c>
      <c r="I58" s="37"/>
      <c r="J58" s="38">
        <f t="shared" si="1"/>
        <v>0</v>
      </c>
    </row>
    <row r="59" spans="1:10" ht="30" x14ac:dyDescent="0.25">
      <c r="A59" s="11">
        <v>47</v>
      </c>
      <c r="B59" s="10" t="s">
        <v>201</v>
      </c>
      <c r="C59" s="11" t="s">
        <v>41</v>
      </c>
      <c r="D59" s="11">
        <v>0</v>
      </c>
      <c r="E59" s="11">
        <v>60</v>
      </c>
      <c r="F59" s="11">
        <v>0</v>
      </c>
      <c r="G59" s="11">
        <v>0</v>
      </c>
      <c r="H59" s="11">
        <f t="shared" si="0"/>
        <v>60</v>
      </c>
      <c r="I59" s="37"/>
      <c r="J59" s="38">
        <f t="shared" si="1"/>
        <v>0</v>
      </c>
    </row>
    <row r="60" spans="1:10" ht="45" x14ac:dyDescent="0.25">
      <c r="A60" s="11">
        <v>48</v>
      </c>
      <c r="B60" s="10" t="s">
        <v>142</v>
      </c>
      <c r="C60" s="11" t="s">
        <v>41</v>
      </c>
      <c r="D60" s="11">
        <v>30</v>
      </c>
      <c r="E60" s="11">
        <v>60</v>
      </c>
      <c r="F60" s="11">
        <v>20</v>
      </c>
      <c r="G60" s="11">
        <v>90</v>
      </c>
      <c r="H60" s="11">
        <f t="shared" si="0"/>
        <v>200</v>
      </c>
      <c r="I60" s="37"/>
      <c r="J60" s="38">
        <f t="shared" si="1"/>
        <v>0</v>
      </c>
    </row>
    <row r="61" spans="1:10" ht="30" x14ac:dyDescent="0.25">
      <c r="A61" s="11">
        <v>49</v>
      </c>
      <c r="B61" s="10" t="s">
        <v>334</v>
      </c>
      <c r="C61" s="11" t="s">
        <v>41</v>
      </c>
      <c r="D61" s="11">
        <v>0</v>
      </c>
      <c r="E61" s="11">
        <v>0</v>
      </c>
      <c r="F61" s="11">
        <v>0</v>
      </c>
      <c r="G61" s="11">
        <v>40</v>
      </c>
      <c r="H61" s="11">
        <f t="shared" si="0"/>
        <v>40</v>
      </c>
      <c r="I61" s="37"/>
      <c r="J61" s="38">
        <f t="shared" si="1"/>
        <v>0</v>
      </c>
    </row>
    <row r="62" spans="1:10" x14ac:dyDescent="0.25">
      <c r="A62" s="11">
        <v>50</v>
      </c>
      <c r="B62" s="10" t="s">
        <v>113</v>
      </c>
      <c r="C62" s="11" t="s">
        <v>41</v>
      </c>
      <c r="D62" s="11">
        <v>30</v>
      </c>
      <c r="E62" s="11">
        <v>0</v>
      </c>
      <c r="F62" s="11">
        <v>48</v>
      </c>
      <c r="G62" s="11">
        <v>50</v>
      </c>
      <c r="H62" s="11">
        <f t="shared" si="0"/>
        <v>128</v>
      </c>
      <c r="I62" s="37"/>
      <c r="J62" s="38">
        <f t="shared" si="1"/>
        <v>0</v>
      </c>
    </row>
    <row r="63" spans="1:10" x14ac:dyDescent="0.25">
      <c r="A63" s="11">
        <v>51</v>
      </c>
      <c r="B63" s="10" t="s">
        <v>332</v>
      </c>
      <c r="C63" s="11" t="s">
        <v>41</v>
      </c>
      <c r="D63" s="11">
        <v>0</v>
      </c>
      <c r="E63" s="11">
        <v>0</v>
      </c>
      <c r="F63" s="11">
        <v>0</v>
      </c>
      <c r="G63" s="11">
        <v>80</v>
      </c>
      <c r="H63" s="11">
        <f t="shared" si="0"/>
        <v>80</v>
      </c>
      <c r="I63" s="37"/>
      <c r="J63" s="38">
        <f t="shared" si="1"/>
        <v>0</v>
      </c>
    </row>
    <row r="64" spans="1:10" ht="30" x14ac:dyDescent="0.25">
      <c r="A64" s="11">
        <v>52</v>
      </c>
      <c r="B64" s="10" t="s">
        <v>114</v>
      </c>
      <c r="C64" s="11" t="s">
        <v>41</v>
      </c>
      <c r="D64" s="11">
        <v>30</v>
      </c>
      <c r="E64" s="11">
        <v>15</v>
      </c>
      <c r="F64" s="11">
        <v>30</v>
      </c>
      <c r="G64" s="11">
        <v>20</v>
      </c>
      <c r="H64" s="11">
        <f t="shared" si="0"/>
        <v>95</v>
      </c>
      <c r="I64" s="37"/>
      <c r="J64" s="38">
        <f t="shared" si="1"/>
        <v>0</v>
      </c>
    </row>
    <row r="65" spans="1:10" x14ac:dyDescent="0.25">
      <c r="A65" s="11">
        <v>53</v>
      </c>
      <c r="B65" s="10" t="s">
        <v>143</v>
      </c>
      <c r="C65" s="11" t="s">
        <v>41</v>
      </c>
      <c r="D65" s="11">
        <v>0</v>
      </c>
      <c r="E65" s="11">
        <v>0</v>
      </c>
      <c r="F65" s="11">
        <v>30</v>
      </c>
      <c r="G65" s="11">
        <v>0</v>
      </c>
      <c r="H65" s="11">
        <f t="shared" si="0"/>
        <v>30</v>
      </c>
      <c r="I65" s="37"/>
      <c r="J65" s="38">
        <f t="shared" si="1"/>
        <v>0</v>
      </c>
    </row>
    <row r="66" spans="1:10" x14ac:dyDescent="0.25">
      <c r="A66" s="11">
        <v>54</v>
      </c>
      <c r="B66" s="10" t="s">
        <v>341</v>
      </c>
      <c r="C66" s="11"/>
      <c r="D66" s="11">
        <v>0</v>
      </c>
      <c r="E66" s="11">
        <v>0</v>
      </c>
      <c r="F66" s="11">
        <v>120</v>
      </c>
      <c r="G66" s="11">
        <v>0</v>
      </c>
      <c r="H66" s="11">
        <f t="shared" si="0"/>
        <v>120</v>
      </c>
      <c r="I66" s="37"/>
      <c r="J66" s="38">
        <f t="shared" si="1"/>
        <v>0</v>
      </c>
    </row>
    <row r="67" spans="1:10" x14ac:dyDescent="0.25">
      <c r="A67" s="11">
        <v>55</v>
      </c>
      <c r="B67" s="10" t="s">
        <v>115</v>
      </c>
      <c r="C67" s="11" t="s">
        <v>41</v>
      </c>
      <c r="D67" s="11">
        <v>40</v>
      </c>
      <c r="E67" s="11">
        <v>40</v>
      </c>
      <c r="F67" s="11">
        <v>30</v>
      </c>
      <c r="G67" s="11">
        <v>50</v>
      </c>
      <c r="H67" s="11">
        <f t="shared" si="0"/>
        <v>160</v>
      </c>
      <c r="I67" s="37"/>
      <c r="J67" s="38">
        <f t="shared" si="1"/>
        <v>0</v>
      </c>
    </row>
    <row r="68" spans="1:10" x14ac:dyDescent="0.25">
      <c r="A68" s="11">
        <v>56</v>
      </c>
      <c r="B68" s="10" t="s">
        <v>116</v>
      </c>
      <c r="C68" s="11" t="s">
        <v>41</v>
      </c>
      <c r="D68" s="11">
        <v>30</v>
      </c>
      <c r="E68" s="11">
        <v>20</v>
      </c>
      <c r="F68" s="11">
        <v>20</v>
      </c>
      <c r="G68" s="11">
        <v>50</v>
      </c>
      <c r="H68" s="11">
        <f t="shared" si="0"/>
        <v>120</v>
      </c>
      <c r="I68" s="37"/>
      <c r="J68" s="38">
        <f t="shared" si="1"/>
        <v>0</v>
      </c>
    </row>
    <row r="69" spans="1:10" x14ac:dyDescent="0.25">
      <c r="A69" s="11">
        <v>57</v>
      </c>
      <c r="B69" s="10" t="s">
        <v>329</v>
      </c>
      <c r="C69" s="11" t="s">
        <v>41</v>
      </c>
      <c r="D69" s="11">
        <v>30</v>
      </c>
      <c r="E69" s="11">
        <v>0</v>
      </c>
      <c r="F69" s="11">
        <v>10</v>
      </c>
      <c r="G69" s="11">
        <v>150</v>
      </c>
      <c r="H69" s="11">
        <f t="shared" si="0"/>
        <v>190</v>
      </c>
      <c r="I69" s="37"/>
      <c r="J69" s="38">
        <f t="shared" si="1"/>
        <v>0</v>
      </c>
    </row>
    <row r="70" spans="1:10" ht="60" x14ac:dyDescent="0.25">
      <c r="A70" s="11">
        <v>58</v>
      </c>
      <c r="B70" s="10" t="s">
        <v>117</v>
      </c>
      <c r="C70" s="11" t="s">
        <v>4</v>
      </c>
      <c r="D70" s="11">
        <v>700</v>
      </c>
      <c r="E70" s="11">
        <v>300</v>
      </c>
      <c r="F70" s="11">
        <v>400</v>
      </c>
      <c r="G70" s="11">
        <v>1000</v>
      </c>
      <c r="H70" s="11">
        <f t="shared" si="0"/>
        <v>2400</v>
      </c>
      <c r="I70" s="37"/>
      <c r="J70" s="38">
        <f t="shared" si="1"/>
        <v>0</v>
      </c>
    </row>
    <row r="71" spans="1:10" ht="30" x14ac:dyDescent="0.25">
      <c r="A71" s="11">
        <v>59</v>
      </c>
      <c r="B71" s="10" t="s">
        <v>296</v>
      </c>
      <c r="C71" s="11" t="s">
        <v>4</v>
      </c>
      <c r="D71" s="11">
        <v>30</v>
      </c>
      <c r="E71" s="11">
        <v>0</v>
      </c>
      <c r="F71" s="11">
        <v>0</v>
      </c>
      <c r="G71" s="11">
        <v>0</v>
      </c>
      <c r="H71" s="11">
        <f t="shared" si="0"/>
        <v>30</v>
      </c>
      <c r="I71" s="37"/>
      <c r="J71" s="38">
        <f t="shared" si="1"/>
        <v>0</v>
      </c>
    </row>
    <row r="72" spans="1:10" ht="30" x14ac:dyDescent="0.25">
      <c r="A72" s="11">
        <v>60</v>
      </c>
      <c r="B72" s="10" t="s">
        <v>297</v>
      </c>
      <c r="C72" s="11" t="s">
        <v>41</v>
      </c>
      <c r="D72" s="11">
        <v>0</v>
      </c>
      <c r="E72" s="11">
        <v>0</v>
      </c>
      <c r="F72" s="11">
        <v>40</v>
      </c>
      <c r="G72" s="11">
        <v>0</v>
      </c>
      <c r="H72" s="11">
        <f t="shared" si="0"/>
        <v>40</v>
      </c>
      <c r="I72" s="37"/>
      <c r="J72" s="38">
        <f t="shared" si="1"/>
        <v>0</v>
      </c>
    </row>
    <row r="73" spans="1:10" x14ac:dyDescent="0.25">
      <c r="A73" s="11">
        <v>61</v>
      </c>
      <c r="B73" s="10" t="s">
        <v>298</v>
      </c>
      <c r="C73" s="11" t="s">
        <v>41</v>
      </c>
      <c r="D73" s="11">
        <v>0</v>
      </c>
      <c r="E73" s="11">
        <v>0</v>
      </c>
      <c r="F73" s="11">
        <v>60</v>
      </c>
      <c r="G73" s="11">
        <v>0</v>
      </c>
      <c r="H73" s="11">
        <f t="shared" si="0"/>
        <v>60</v>
      </c>
      <c r="I73" s="37"/>
      <c r="J73" s="38">
        <f t="shared" si="1"/>
        <v>0</v>
      </c>
    </row>
    <row r="74" spans="1:10" x14ac:dyDescent="0.25">
      <c r="A74" s="11">
        <v>62</v>
      </c>
      <c r="B74" s="10" t="s">
        <v>299</v>
      </c>
      <c r="C74" s="11" t="s">
        <v>41</v>
      </c>
      <c r="D74" s="11">
        <v>0</v>
      </c>
      <c r="E74" s="11">
        <v>0</v>
      </c>
      <c r="F74" s="11">
        <v>100</v>
      </c>
      <c r="G74" s="11">
        <v>0</v>
      </c>
      <c r="H74" s="11">
        <f t="shared" si="0"/>
        <v>100</v>
      </c>
      <c r="I74" s="37"/>
      <c r="J74" s="38">
        <f t="shared" si="1"/>
        <v>0</v>
      </c>
    </row>
    <row r="75" spans="1:10" x14ac:dyDescent="0.25">
      <c r="A75" s="11">
        <v>63</v>
      </c>
      <c r="B75" s="36" t="s">
        <v>300</v>
      </c>
      <c r="C75" s="11" t="s">
        <v>216</v>
      </c>
      <c r="D75" s="11">
        <v>0</v>
      </c>
      <c r="E75" s="11">
        <v>0</v>
      </c>
      <c r="F75" s="11">
        <v>0</v>
      </c>
      <c r="G75" s="11">
        <v>400</v>
      </c>
      <c r="H75" s="11">
        <f t="shared" si="0"/>
        <v>400</v>
      </c>
      <c r="I75" s="37"/>
      <c r="J75" s="38">
        <f t="shared" si="1"/>
        <v>0</v>
      </c>
    </row>
    <row r="76" spans="1:10" x14ac:dyDescent="0.25">
      <c r="A76" s="11">
        <v>64</v>
      </c>
      <c r="B76" s="10" t="s">
        <v>118</v>
      </c>
      <c r="C76" s="11" t="s">
        <v>4</v>
      </c>
      <c r="D76" s="11">
        <v>200</v>
      </c>
      <c r="E76" s="11">
        <v>230</v>
      </c>
      <c r="F76" s="11">
        <v>150</v>
      </c>
      <c r="G76" s="11">
        <v>0</v>
      </c>
      <c r="H76" s="11">
        <f t="shared" si="0"/>
        <v>580</v>
      </c>
      <c r="I76" s="37"/>
      <c r="J76" s="38">
        <f t="shared" si="1"/>
        <v>0</v>
      </c>
    </row>
    <row r="77" spans="1:10" x14ac:dyDescent="0.25">
      <c r="A77" s="11">
        <v>65</v>
      </c>
      <c r="B77" s="10" t="s">
        <v>119</v>
      </c>
      <c r="C77" s="11" t="s">
        <v>4</v>
      </c>
      <c r="D77" s="11">
        <v>20</v>
      </c>
      <c r="E77" s="11">
        <v>6</v>
      </c>
      <c r="F77" s="11">
        <v>12</v>
      </c>
      <c r="G77" s="11">
        <v>20</v>
      </c>
      <c r="H77" s="11">
        <f t="shared" si="0"/>
        <v>58</v>
      </c>
      <c r="I77" s="37"/>
      <c r="J77" s="38">
        <f t="shared" si="1"/>
        <v>0</v>
      </c>
    </row>
    <row r="78" spans="1:10" ht="30" x14ac:dyDescent="0.25">
      <c r="A78" s="11">
        <v>66</v>
      </c>
      <c r="B78" s="10" t="s">
        <v>301</v>
      </c>
      <c r="C78" s="11" t="s">
        <v>41</v>
      </c>
      <c r="D78" s="11">
        <v>0</v>
      </c>
      <c r="E78" s="11">
        <v>0</v>
      </c>
      <c r="F78" s="11">
        <v>100</v>
      </c>
      <c r="G78" s="11">
        <v>0</v>
      </c>
      <c r="H78" s="11">
        <f t="shared" si="0"/>
        <v>100</v>
      </c>
      <c r="I78" s="37"/>
      <c r="J78" s="38">
        <f t="shared" si="1"/>
        <v>0</v>
      </c>
    </row>
    <row r="79" spans="1:10" ht="30" x14ac:dyDescent="0.25">
      <c r="A79" s="11">
        <v>67</v>
      </c>
      <c r="B79" s="10" t="s">
        <v>157</v>
      </c>
      <c r="C79" s="11" t="s">
        <v>41</v>
      </c>
      <c r="D79" s="11">
        <v>10</v>
      </c>
      <c r="E79" s="11">
        <v>0</v>
      </c>
      <c r="F79" s="11">
        <v>0</v>
      </c>
      <c r="G79" s="11">
        <v>0</v>
      </c>
      <c r="H79" s="11">
        <f t="shared" si="0"/>
        <v>10</v>
      </c>
      <c r="I79" s="37"/>
      <c r="J79" s="38">
        <f t="shared" si="1"/>
        <v>0</v>
      </c>
    </row>
    <row r="80" spans="1:10" x14ac:dyDescent="0.25">
      <c r="A80" s="11">
        <v>68</v>
      </c>
      <c r="B80" s="10" t="s">
        <v>302</v>
      </c>
      <c r="C80" s="11" t="s">
        <v>41</v>
      </c>
      <c r="D80" s="11">
        <v>0</v>
      </c>
      <c r="E80" s="11">
        <v>0</v>
      </c>
      <c r="F80" s="11">
        <v>0</v>
      </c>
      <c r="G80" s="11">
        <v>35</v>
      </c>
      <c r="H80" s="11">
        <f t="shared" si="0"/>
        <v>35</v>
      </c>
      <c r="I80" s="37"/>
      <c r="J80" s="38">
        <f t="shared" si="1"/>
        <v>0</v>
      </c>
    </row>
    <row r="81" spans="1:10" x14ac:dyDescent="0.25">
      <c r="A81" s="11">
        <v>69</v>
      </c>
      <c r="B81" s="10" t="s">
        <v>303</v>
      </c>
      <c r="C81" s="11" t="s">
        <v>41</v>
      </c>
      <c r="D81" s="11">
        <v>0</v>
      </c>
      <c r="E81" s="11">
        <v>0</v>
      </c>
      <c r="F81" s="11">
        <v>0</v>
      </c>
      <c r="G81" s="11">
        <v>2100</v>
      </c>
      <c r="H81" s="11">
        <f t="shared" ref="H81:H140" si="2">G81+F81+E81+D81</f>
        <v>2100</v>
      </c>
      <c r="I81" s="37"/>
      <c r="J81" s="38">
        <f t="shared" ref="J81:J140" si="3">H81*I81</f>
        <v>0</v>
      </c>
    </row>
    <row r="82" spans="1:10" x14ac:dyDescent="0.25">
      <c r="A82" s="11">
        <v>70</v>
      </c>
      <c r="B82" s="10" t="s">
        <v>120</v>
      </c>
      <c r="C82" s="11" t="s">
        <v>41</v>
      </c>
      <c r="D82" s="11">
        <v>5</v>
      </c>
      <c r="E82" s="11">
        <v>90</v>
      </c>
      <c r="F82" s="11">
        <v>12</v>
      </c>
      <c r="G82" s="11">
        <v>0</v>
      </c>
      <c r="H82" s="11">
        <f t="shared" si="2"/>
        <v>107</v>
      </c>
      <c r="I82" s="37"/>
      <c r="J82" s="38">
        <f t="shared" si="3"/>
        <v>0</v>
      </c>
    </row>
    <row r="83" spans="1:10" x14ac:dyDescent="0.25">
      <c r="A83" s="11">
        <v>71</v>
      </c>
      <c r="B83" s="10" t="s">
        <v>304</v>
      </c>
      <c r="C83" s="11" t="s">
        <v>41</v>
      </c>
      <c r="D83" s="11">
        <v>0</v>
      </c>
      <c r="E83" s="11">
        <v>0</v>
      </c>
      <c r="F83" s="11">
        <v>0</v>
      </c>
      <c r="G83" s="11">
        <v>30</v>
      </c>
      <c r="H83" s="11">
        <f t="shared" si="2"/>
        <v>30</v>
      </c>
      <c r="I83" s="37"/>
      <c r="J83" s="38">
        <f t="shared" si="3"/>
        <v>0</v>
      </c>
    </row>
    <row r="84" spans="1:10" x14ac:dyDescent="0.25">
      <c r="A84" s="11">
        <v>72</v>
      </c>
      <c r="B84" s="10" t="s">
        <v>305</v>
      </c>
      <c r="C84" s="11" t="s">
        <v>26</v>
      </c>
      <c r="D84" s="11">
        <v>60</v>
      </c>
      <c r="E84" s="11">
        <v>0</v>
      </c>
      <c r="F84" s="11">
        <v>0</v>
      </c>
      <c r="G84" s="11">
        <v>0</v>
      </c>
      <c r="H84" s="11">
        <f t="shared" si="2"/>
        <v>60</v>
      </c>
      <c r="I84" s="37"/>
      <c r="J84" s="38">
        <f t="shared" si="3"/>
        <v>0</v>
      </c>
    </row>
    <row r="85" spans="1:10" x14ac:dyDescent="0.25">
      <c r="A85" s="11">
        <v>73</v>
      </c>
      <c r="B85" s="10" t="s">
        <v>144</v>
      </c>
      <c r="C85" s="11" t="s">
        <v>41</v>
      </c>
      <c r="D85" s="11">
        <v>20</v>
      </c>
      <c r="E85" s="11">
        <v>0</v>
      </c>
      <c r="F85" s="11">
        <v>0</v>
      </c>
      <c r="G85" s="11">
        <v>0</v>
      </c>
      <c r="H85" s="11">
        <f t="shared" si="2"/>
        <v>20</v>
      </c>
      <c r="I85" s="37"/>
      <c r="J85" s="38">
        <f t="shared" si="3"/>
        <v>0</v>
      </c>
    </row>
    <row r="86" spans="1:10" x14ac:dyDescent="0.25">
      <c r="A86" s="11">
        <v>74</v>
      </c>
      <c r="B86" s="10" t="s">
        <v>158</v>
      </c>
      <c r="C86" s="11" t="s">
        <v>41</v>
      </c>
      <c r="D86" s="11">
        <v>10</v>
      </c>
      <c r="E86" s="11">
        <v>6</v>
      </c>
      <c r="F86" s="11">
        <v>10</v>
      </c>
      <c r="G86" s="11">
        <v>10</v>
      </c>
      <c r="H86" s="11">
        <f t="shared" si="2"/>
        <v>36</v>
      </c>
      <c r="I86" s="37"/>
      <c r="J86" s="38">
        <f t="shared" si="3"/>
        <v>0</v>
      </c>
    </row>
    <row r="87" spans="1:10" x14ac:dyDescent="0.25">
      <c r="A87" s="11">
        <v>75</v>
      </c>
      <c r="B87" s="10" t="s">
        <v>306</v>
      </c>
      <c r="C87" s="11" t="s">
        <v>41</v>
      </c>
      <c r="D87" s="11">
        <v>0</v>
      </c>
      <c r="E87" s="11">
        <v>0</v>
      </c>
      <c r="F87" s="11">
        <v>6</v>
      </c>
      <c r="G87" s="11">
        <v>0</v>
      </c>
      <c r="H87" s="11">
        <f t="shared" si="2"/>
        <v>6</v>
      </c>
      <c r="I87" s="37"/>
      <c r="J87" s="38">
        <f t="shared" si="3"/>
        <v>0</v>
      </c>
    </row>
    <row r="88" spans="1:10" x14ac:dyDescent="0.25">
      <c r="A88" s="11">
        <v>76</v>
      </c>
      <c r="B88" s="10" t="s">
        <v>145</v>
      </c>
      <c r="C88" s="11" t="s">
        <v>41</v>
      </c>
      <c r="D88" s="11">
        <v>10</v>
      </c>
      <c r="E88" s="11">
        <v>200</v>
      </c>
      <c r="F88" s="11">
        <v>15</v>
      </c>
      <c r="G88" s="11">
        <v>10</v>
      </c>
      <c r="H88" s="11">
        <f t="shared" si="2"/>
        <v>235</v>
      </c>
      <c r="I88" s="37"/>
      <c r="J88" s="38">
        <f t="shared" si="3"/>
        <v>0</v>
      </c>
    </row>
    <row r="89" spans="1:10" x14ac:dyDescent="0.25">
      <c r="A89" s="11">
        <v>77</v>
      </c>
      <c r="B89" s="10" t="s">
        <v>307</v>
      </c>
      <c r="C89" s="11" t="s">
        <v>41</v>
      </c>
      <c r="D89" s="11">
        <v>0</v>
      </c>
      <c r="E89" s="11">
        <v>0</v>
      </c>
      <c r="F89" s="11">
        <v>0</v>
      </c>
      <c r="G89" s="11">
        <v>108</v>
      </c>
      <c r="H89" s="11">
        <f t="shared" si="2"/>
        <v>108</v>
      </c>
      <c r="I89" s="37"/>
      <c r="J89" s="38">
        <f t="shared" si="3"/>
        <v>0</v>
      </c>
    </row>
    <row r="90" spans="1:10" x14ac:dyDescent="0.25">
      <c r="A90" s="11">
        <v>78</v>
      </c>
      <c r="B90" s="10" t="s">
        <v>339</v>
      </c>
      <c r="C90" s="11" t="s">
        <v>41</v>
      </c>
      <c r="D90" s="11">
        <v>200</v>
      </c>
      <c r="E90" s="11">
        <v>320</v>
      </c>
      <c r="F90" s="11">
        <v>150</v>
      </c>
      <c r="G90" s="11">
        <v>0</v>
      </c>
      <c r="H90" s="11">
        <f t="shared" si="2"/>
        <v>670</v>
      </c>
      <c r="I90" s="37"/>
      <c r="J90" s="38">
        <f t="shared" si="3"/>
        <v>0</v>
      </c>
    </row>
    <row r="91" spans="1:10" x14ac:dyDescent="0.25">
      <c r="A91" s="11">
        <v>79</v>
      </c>
      <c r="B91" s="10" t="s">
        <v>121</v>
      </c>
      <c r="C91" s="11" t="s">
        <v>41</v>
      </c>
      <c r="D91" s="11">
        <v>30</v>
      </c>
      <c r="E91" s="11">
        <v>20</v>
      </c>
      <c r="F91" s="11">
        <v>48</v>
      </c>
      <c r="G91" s="11">
        <v>20</v>
      </c>
      <c r="H91" s="11">
        <f t="shared" si="2"/>
        <v>118</v>
      </c>
      <c r="I91" s="37"/>
      <c r="J91" s="38">
        <f t="shared" si="3"/>
        <v>0</v>
      </c>
    </row>
    <row r="92" spans="1:10" ht="30" x14ac:dyDescent="0.25">
      <c r="A92" s="11">
        <v>80</v>
      </c>
      <c r="B92" s="10" t="s">
        <v>181</v>
      </c>
      <c r="C92" s="11" t="s">
        <v>41</v>
      </c>
      <c r="D92" s="11">
        <v>400</v>
      </c>
      <c r="E92" s="11">
        <v>0</v>
      </c>
      <c r="F92" s="11">
        <v>0</v>
      </c>
      <c r="G92" s="11">
        <v>900</v>
      </c>
      <c r="H92" s="11">
        <f t="shared" si="2"/>
        <v>1300</v>
      </c>
      <c r="I92" s="37"/>
      <c r="J92" s="38">
        <f t="shared" si="3"/>
        <v>0</v>
      </c>
    </row>
    <row r="93" spans="1:10" ht="30" x14ac:dyDescent="0.25">
      <c r="A93" s="11">
        <v>81</v>
      </c>
      <c r="B93" s="10" t="s">
        <v>122</v>
      </c>
      <c r="C93" s="11" t="s">
        <v>41</v>
      </c>
      <c r="D93" s="11">
        <v>30</v>
      </c>
      <c r="E93" s="11">
        <v>50</v>
      </c>
      <c r="F93" s="11">
        <v>24</v>
      </c>
      <c r="G93" s="11">
        <v>50</v>
      </c>
      <c r="H93" s="11">
        <f t="shared" si="2"/>
        <v>154</v>
      </c>
      <c r="I93" s="37"/>
      <c r="J93" s="38">
        <f t="shared" si="3"/>
        <v>0</v>
      </c>
    </row>
    <row r="94" spans="1:10" ht="30" x14ac:dyDescent="0.25">
      <c r="A94" s="11">
        <v>82</v>
      </c>
      <c r="B94" s="10" t="s">
        <v>146</v>
      </c>
      <c r="C94" s="11" t="s">
        <v>41</v>
      </c>
      <c r="D94" s="11">
        <v>0</v>
      </c>
      <c r="E94" s="11">
        <v>0</v>
      </c>
      <c r="F94" s="11">
        <v>0</v>
      </c>
      <c r="G94" s="11">
        <v>0</v>
      </c>
      <c r="H94" s="11">
        <f t="shared" si="2"/>
        <v>0</v>
      </c>
      <c r="I94" s="37"/>
      <c r="J94" s="38">
        <f t="shared" si="3"/>
        <v>0</v>
      </c>
    </row>
    <row r="95" spans="1:10" x14ac:dyDescent="0.25">
      <c r="A95" s="11">
        <v>83</v>
      </c>
      <c r="B95" s="10" t="s">
        <v>338</v>
      </c>
      <c r="C95" s="11" t="s">
        <v>41</v>
      </c>
      <c r="D95" s="11">
        <v>0</v>
      </c>
      <c r="E95" s="11">
        <v>0</v>
      </c>
      <c r="F95" s="11">
        <v>0</v>
      </c>
      <c r="G95" s="11">
        <v>50</v>
      </c>
      <c r="H95" s="11">
        <f t="shared" si="2"/>
        <v>50</v>
      </c>
      <c r="I95" s="37"/>
      <c r="J95" s="38">
        <f t="shared" si="3"/>
        <v>0</v>
      </c>
    </row>
    <row r="96" spans="1:10" x14ac:dyDescent="0.25">
      <c r="A96" s="11">
        <v>84</v>
      </c>
      <c r="B96" s="10" t="s">
        <v>147</v>
      </c>
      <c r="C96" s="11" t="s">
        <v>41</v>
      </c>
      <c r="D96" s="11">
        <v>50</v>
      </c>
      <c r="E96" s="11">
        <v>70</v>
      </c>
      <c r="F96" s="11">
        <v>30</v>
      </c>
      <c r="G96" s="11">
        <v>90</v>
      </c>
      <c r="H96" s="11">
        <f t="shared" si="2"/>
        <v>240</v>
      </c>
      <c r="I96" s="37"/>
      <c r="J96" s="38">
        <f t="shared" si="3"/>
        <v>0</v>
      </c>
    </row>
    <row r="97" spans="1:10" x14ac:dyDescent="0.25">
      <c r="A97" s="11">
        <v>85</v>
      </c>
      <c r="B97" s="10" t="s">
        <v>308</v>
      </c>
      <c r="C97" s="11" t="s">
        <v>41</v>
      </c>
      <c r="D97" s="11">
        <v>40</v>
      </c>
      <c r="E97" s="11">
        <v>0</v>
      </c>
      <c r="F97" s="11">
        <v>0</v>
      </c>
      <c r="G97" s="11">
        <v>0</v>
      </c>
      <c r="H97" s="11">
        <f t="shared" si="2"/>
        <v>40</v>
      </c>
      <c r="I97" s="37"/>
      <c r="J97" s="38">
        <f t="shared" si="3"/>
        <v>0</v>
      </c>
    </row>
    <row r="98" spans="1:10" x14ac:dyDescent="0.25">
      <c r="A98" s="11">
        <v>86</v>
      </c>
      <c r="B98" s="10" t="s">
        <v>212</v>
      </c>
      <c r="C98" s="11" t="s">
        <v>41</v>
      </c>
      <c r="D98" s="11">
        <v>50</v>
      </c>
      <c r="E98" s="11">
        <v>0</v>
      </c>
      <c r="F98" s="11">
        <v>0</v>
      </c>
      <c r="G98" s="11">
        <v>0</v>
      </c>
      <c r="H98" s="11">
        <f t="shared" si="2"/>
        <v>50</v>
      </c>
      <c r="I98" s="37"/>
      <c r="J98" s="38">
        <f t="shared" si="3"/>
        <v>0</v>
      </c>
    </row>
    <row r="99" spans="1:10" x14ac:dyDescent="0.25">
      <c r="A99" s="11">
        <v>87</v>
      </c>
      <c r="B99" s="10" t="s">
        <v>123</v>
      </c>
      <c r="C99" s="11" t="s">
        <v>41</v>
      </c>
      <c r="D99" s="11">
        <v>50</v>
      </c>
      <c r="E99" s="11">
        <v>100</v>
      </c>
      <c r="F99" s="11">
        <v>100</v>
      </c>
      <c r="G99" s="11">
        <v>90</v>
      </c>
      <c r="H99" s="11">
        <f t="shared" si="2"/>
        <v>340</v>
      </c>
      <c r="I99" s="37"/>
      <c r="J99" s="38">
        <f t="shared" si="3"/>
        <v>0</v>
      </c>
    </row>
    <row r="100" spans="1:10" x14ac:dyDescent="0.25">
      <c r="A100" s="11">
        <v>88</v>
      </c>
      <c r="B100" s="10" t="s">
        <v>129</v>
      </c>
      <c r="C100" s="11" t="s">
        <v>41</v>
      </c>
      <c r="D100" s="11">
        <v>60</v>
      </c>
      <c r="E100" s="11">
        <v>10</v>
      </c>
      <c r="F100" s="11">
        <v>20</v>
      </c>
      <c r="G100" s="11">
        <v>50</v>
      </c>
      <c r="H100" s="11">
        <f t="shared" si="2"/>
        <v>140</v>
      </c>
      <c r="I100" s="37"/>
      <c r="J100" s="38">
        <f t="shared" si="3"/>
        <v>0</v>
      </c>
    </row>
    <row r="101" spans="1:10" ht="30" x14ac:dyDescent="0.25">
      <c r="A101" s="11">
        <v>89</v>
      </c>
      <c r="B101" s="10" t="s">
        <v>309</v>
      </c>
      <c r="C101" s="11" t="s">
        <v>26</v>
      </c>
      <c r="D101" s="11">
        <v>0</v>
      </c>
      <c r="E101" s="11">
        <v>0</v>
      </c>
      <c r="F101" s="11">
        <v>0</v>
      </c>
      <c r="G101" s="11">
        <v>0</v>
      </c>
      <c r="H101" s="11">
        <f t="shared" si="2"/>
        <v>0</v>
      </c>
      <c r="I101" s="37"/>
      <c r="J101" s="38">
        <f t="shared" si="3"/>
        <v>0</v>
      </c>
    </row>
    <row r="102" spans="1:10" ht="30" x14ac:dyDescent="0.25">
      <c r="A102" s="11">
        <v>90</v>
      </c>
      <c r="B102" s="10" t="s">
        <v>174</v>
      </c>
      <c r="C102" s="11" t="s">
        <v>26</v>
      </c>
      <c r="D102" s="11">
        <v>10</v>
      </c>
      <c r="E102" s="11">
        <v>20</v>
      </c>
      <c r="F102" s="11">
        <v>0</v>
      </c>
      <c r="G102" s="11">
        <v>20</v>
      </c>
      <c r="H102" s="11">
        <f t="shared" si="2"/>
        <v>50</v>
      </c>
      <c r="I102" s="37"/>
      <c r="J102" s="38">
        <f t="shared" si="3"/>
        <v>0</v>
      </c>
    </row>
    <row r="103" spans="1:10" ht="30" x14ac:dyDescent="0.25">
      <c r="A103" s="11">
        <v>91</v>
      </c>
      <c r="B103" s="10" t="s">
        <v>173</v>
      </c>
      <c r="C103" s="11" t="s">
        <v>26</v>
      </c>
      <c r="D103" s="11">
        <v>30</v>
      </c>
      <c r="E103" s="11">
        <v>40</v>
      </c>
      <c r="F103" s="11">
        <v>100</v>
      </c>
      <c r="G103" s="11">
        <v>50</v>
      </c>
      <c r="H103" s="11">
        <f t="shared" si="2"/>
        <v>220</v>
      </c>
      <c r="I103" s="37"/>
      <c r="J103" s="38">
        <f t="shared" si="3"/>
        <v>0</v>
      </c>
    </row>
    <row r="104" spans="1:10" ht="30" x14ac:dyDescent="0.25">
      <c r="A104" s="11">
        <v>92</v>
      </c>
      <c r="B104" s="10" t="s">
        <v>175</v>
      </c>
      <c r="C104" s="11" t="s">
        <v>26</v>
      </c>
      <c r="D104" s="11">
        <v>10</v>
      </c>
      <c r="E104" s="11">
        <v>10</v>
      </c>
      <c r="F104" s="11">
        <v>0</v>
      </c>
      <c r="G104" s="11">
        <v>0</v>
      </c>
      <c r="H104" s="11">
        <f t="shared" si="2"/>
        <v>20</v>
      </c>
      <c r="I104" s="37"/>
      <c r="J104" s="38">
        <f t="shared" si="3"/>
        <v>0</v>
      </c>
    </row>
    <row r="105" spans="1:10" x14ac:dyDescent="0.25">
      <c r="A105" s="11">
        <v>93</v>
      </c>
      <c r="B105" s="10" t="s">
        <v>310</v>
      </c>
      <c r="C105" s="11" t="s">
        <v>4</v>
      </c>
      <c r="D105" s="11">
        <v>0</v>
      </c>
      <c r="E105" s="11">
        <v>0</v>
      </c>
      <c r="F105" s="11">
        <v>10</v>
      </c>
      <c r="G105" s="11">
        <v>20</v>
      </c>
      <c r="H105" s="11">
        <f t="shared" si="2"/>
        <v>30</v>
      </c>
      <c r="I105" s="37"/>
      <c r="J105" s="38">
        <f t="shared" si="3"/>
        <v>0</v>
      </c>
    </row>
    <row r="106" spans="1:10" x14ac:dyDescent="0.25">
      <c r="A106" s="11">
        <v>94</v>
      </c>
      <c r="B106" s="10" t="s">
        <v>330</v>
      </c>
      <c r="C106" s="11" t="s">
        <v>41</v>
      </c>
      <c r="D106" s="11">
        <v>0</v>
      </c>
      <c r="E106" s="11">
        <v>0</v>
      </c>
      <c r="F106" s="11">
        <v>0</v>
      </c>
      <c r="G106" s="11">
        <v>30</v>
      </c>
      <c r="H106" s="11">
        <f t="shared" si="2"/>
        <v>30</v>
      </c>
      <c r="I106" s="37"/>
      <c r="J106" s="38">
        <f t="shared" si="3"/>
        <v>0</v>
      </c>
    </row>
    <row r="107" spans="1:10" x14ac:dyDescent="0.25">
      <c r="A107" s="11">
        <v>95</v>
      </c>
      <c r="B107" s="10" t="s">
        <v>124</v>
      </c>
      <c r="C107" s="11" t="s">
        <v>41</v>
      </c>
      <c r="D107" s="11">
        <v>30</v>
      </c>
      <c r="E107" s="11">
        <v>30</v>
      </c>
      <c r="F107" s="11">
        <v>50</v>
      </c>
      <c r="G107" s="11">
        <v>0</v>
      </c>
      <c r="H107" s="11">
        <f t="shared" si="2"/>
        <v>110</v>
      </c>
      <c r="I107" s="37"/>
      <c r="J107" s="38">
        <f t="shared" si="3"/>
        <v>0</v>
      </c>
    </row>
    <row r="108" spans="1:10" x14ac:dyDescent="0.25">
      <c r="A108" s="11">
        <v>96</v>
      </c>
      <c r="B108" s="10" t="s">
        <v>311</v>
      </c>
      <c r="C108" s="11" t="s">
        <v>41</v>
      </c>
      <c r="D108" s="11">
        <v>20</v>
      </c>
      <c r="E108" s="11">
        <v>0</v>
      </c>
      <c r="F108" s="11">
        <v>10</v>
      </c>
      <c r="G108" s="11">
        <v>126</v>
      </c>
      <c r="H108" s="11">
        <f t="shared" si="2"/>
        <v>156</v>
      </c>
      <c r="I108" s="17"/>
      <c r="J108" s="38">
        <f t="shared" si="3"/>
        <v>0</v>
      </c>
    </row>
    <row r="109" spans="1:10" x14ac:dyDescent="0.25">
      <c r="A109" s="11">
        <v>97</v>
      </c>
      <c r="B109" s="10" t="s">
        <v>130</v>
      </c>
      <c r="C109" s="11" t="s">
        <v>41</v>
      </c>
      <c r="D109" s="11">
        <v>30</v>
      </c>
      <c r="E109" s="11">
        <v>0</v>
      </c>
      <c r="F109" s="11">
        <v>20</v>
      </c>
      <c r="G109" s="11">
        <v>50</v>
      </c>
      <c r="H109" s="11">
        <f t="shared" si="2"/>
        <v>100</v>
      </c>
      <c r="I109" s="17"/>
      <c r="J109" s="38">
        <f t="shared" si="3"/>
        <v>0</v>
      </c>
    </row>
    <row r="110" spans="1:10" ht="30" x14ac:dyDescent="0.25">
      <c r="A110" s="11">
        <v>98</v>
      </c>
      <c r="B110" s="10" t="s">
        <v>148</v>
      </c>
      <c r="C110" s="11" t="s">
        <v>41</v>
      </c>
      <c r="D110" s="11">
        <v>0</v>
      </c>
      <c r="E110" s="11">
        <v>0</v>
      </c>
      <c r="F110" s="11">
        <v>12</v>
      </c>
      <c r="G110" s="11">
        <v>0</v>
      </c>
      <c r="H110" s="11">
        <f t="shared" si="2"/>
        <v>12</v>
      </c>
      <c r="I110" s="17"/>
      <c r="J110" s="38">
        <f t="shared" si="3"/>
        <v>0</v>
      </c>
    </row>
    <row r="111" spans="1:10" x14ac:dyDescent="0.25">
      <c r="A111" s="11">
        <v>99</v>
      </c>
      <c r="B111" s="10" t="s">
        <v>125</v>
      </c>
      <c r="C111" s="11" t="s">
        <v>41</v>
      </c>
      <c r="D111" s="11">
        <v>0</v>
      </c>
      <c r="E111" s="11">
        <v>0</v>
      </c>
      <c r="F111" s="11">
        <v>12</v>
      </c>
      <c r="G111" s="11">
        <v>0</v>
      </c>
      <c r="H111" s="11">
        <f t="shared" si="2"/>
        <v>12</v>
      </c>
      <c r="I111" s="17"/>
      <c r="J111" s="38">
        <f t="shared" si="3"/>
        <v>0</v>
      </c>
    </row>
    <row r="112" spans="1:10" ht="30" x14ac:dyDescent="0.25">
      <c r="A112" s="11">
        <v>100</v>
      </c>
      <c r="B112" s="10" t="s">
        <v>312</v>
      </c>
      <c r="C112" s="11" t="s">
        <v>41</v>
      </c>
      <c r="D112" s="11">
        <v>20</v>
      </c>
      <c r="E112" s="11">
        <v>0</v>
      </c>
      <c r="F112" s="11">
        <v>0</v>
      </c>
      <c r="G112" s="11">
        <v>0</v>
      </c>
      <c r="H112" s="11">
        <f t="shared" si="2"/>
        <v>20</v>
      </c>
      <c r="I112" s="17"/>
      <c r="J112" s="38">
        <f t="shared" si="3"/>
        <v>0</v>
      </c>
    </row>
    <row r="113" spans="1:10" ht="30" x14ac:dyDescent="0.25">
      <c r="A113" s="11">
        <v>101</v>
      </c>
      <c r="B113" s="10" t="s">
        <v>182</v>
      </c>
      <c r="C113" s="11" t="s">
        <v>41</v>
      </c>
      <c r="D113" s="11">
        <v>30</v>
      </c>
      <c r="E113" s="11">
        <v>0</v>
      </c>
      <c r="F113" s="11">
        <v>0</v>
      </c>
      <c r="G113" s="11">
        <v>0</v>
      </c>
      <c r="H113" s="11">
        <f t="shared" si="2"/>
        <v>30</v>
      </c>
      <c r="I113" s="17"/>
      <c r="J113" s="38">
        <f t="shared" si="3"/>
        <v>0</v>
      </c>
    </row>
    <row r="114" spans="1:10" x14ac:dyDescent="0.25">
      <c r="A114" s="11">
        <v>102</v>
      </c>
      <c r="B114" s="10" t="s">
        <v>126</v>
      </c>
      <c r="C114" s="11" t="s">
        <v>41</v>
      </c>
      <c r="D114" s="11">
        <v>0</v>
      </c>
      <c r="E114" s="11">
        <v>0</v>
      </c>
      <c r="F114" s="11">
        <v>30</v>
      </c>
      <c r="G114" s="11">
        <v>0</v>
      </c>
      <c r="H114" s="11">
        <f t="shared" si="2"/>
        <v>30</v>
      </c>
      <c r="I114" s="17"/>
      <c r="J114" s="38">
        <f t="shared" si="3"/>
        <v>0</v>
      </c>
    </row>
    <row r="115" spans="1:10" x14ac:dyDescent="0.25">
      <c r="A115" s="11">
        <v>103</v>
      </c>
      <c r="B115" s="10" t="s">
        <v>160</v>
      </c>
      <c r="C115" s="11" t="s">
        <v>41</v>
      </c>
      <c r="D115" s="11">
        <v>0</v>
      </c>
      <c r="E115" s="11">
        <v>0</v>
      </c>
      <c r="F115" s="11">
        <v>30</v>
      </c>
      <c r="G115" s="11">
        <v>0</v>
      </c>
      <c r="H115" s="11">
        <f t="shared" si="2"/>
        <v>30</v>
      </c>
      <c r="I115" s="17"/>
      <c r="J115" s="38">
        <f t="shared" si="3"/>
        <v>0</v>
      </c>
    </row>
    <row r="116" spans="1:10" x14ac:dyDescent="0.25">
      <c r="A116" s="11">
        <v>104</v>
      </c>
      <c r="B116" s="10" t="s">
        <v>215</v>
      </c>
      <c r="C116" s="11" t="s">
        <v>41</v>
      </c>
      <c r="D116" s="11">
        <v>10</v>
      </c>
      <c r="E116" s="11">
        <v>0</v>
      </c>
      <c r="F116" s="11">
        <v>0</v>
      </c>
      <c r="G116" s="11">
        <v>0</v>
      </c>
      <c r="H116" s="11">
        <f t="shared" si="2"/>
        <v>10</v>
      </c>
      <c r="I116" s="17"/>
      <c r="J116" s="38">
        <f t="shared" si="3"/>
        <v>0</v>
      </c>
    </row>
    <row r="117" spans="1:10" x14ac:dyDescent="0.25">
      <c r="A117" s="11">
        <v>105</v>
      </c>
      <c r="B117" s="10" t="s">
        <v>149</v>
      </c>
      <c r="C117" s="11" t="s">
        <v>41</v>
      </c>
      <c r="D117" s="11">
        <v>20</v>
      </c>
      <c r="E117" s="11">
        <v>0</v>
      </c>
      <c r="F117" s="11">
        <v>20</v>
      </c>
      <c r="G117" s="11">
        <v>0</v>
      </c>
      <c r="H117" s="11">
        <f t="shared" si="2"/>
        <v>40</v>
      </c>
      <c r="I117" s="17"/>
      <c r="J117" s="38">
        <f t="shared" si="3"/>
        <v>0</v>
      </c>
    </row>
    <row r="118" spans="1:10" x14ac:dyDescent="0.25">
      <c r="A118" s="11">
        <v>106</v>
      </c>
      <c r="B118" s="10" t="s">
        <v>127</v>
      </c>
      <c r="C118" s="11" t="s">
        <v>4</v>
      </c>
      <c r="D118" s="11">
        <v>50</v>
      </c>
      <c r="E118" s="11">
        <v>180</v>
      </c>
      <c r="F118" s="11">
        <v>100</v>
      </c>
      <c r="G118" s="11">
        <v>252</v>
      </c>
      <c r="H118" s="11">
        <f t="shared" si="2"/>
        <v>582</v>
      </c>
      <c r="I118" s="17"/>
      <c r="J118" s="38">
        <f t="shared" si="3"/>
        <v>0</v>
      </c>
    </row>
    <row r="119" spans="1:10" x14ac:dyDescent="0.25">
      <c r="A119" s="11">
        <v>107</v>
      </c>
      <c r="B119" s="10" t="s">
        <v>131</v>
      </c>
      <c r="C119" s="11" t="s">
        <v>26</v>
      </c>
      <c r="D119" s="11">
        <v>100</v>
      </c>
      <c r="E119" s="11">
        <v>0</v>
      </c>
      <c r="F119" s="11">
        <v>60</v>
      </c>
      <c r="G119" s="11">
        <v>0</v>
      </c>
      <c r="H119" s="11">
        <f t="shared" si="2"/>
        <v>160</v>
      </c>
      <c r="I119" s="17"/>
      <c r="J119" s="38">
        <f t="shared" si="3"/>
        <v>0</v>
      </c>
    </row>
    <row r="120" spans="1:10" x14ac:dyDescent="0.25">
      <c r="A120" s="11">
        <v>108</v>
      </c>
      <c r="B120" s="10" t="s">
        <v>168</v>
      </c>
      <c r="C120" s="11" t="s">
        <v>26</v>
      </c>
      <c r="D120" s="11">
        <v>30</v>
      </c>
      <c r="E120" s="11">
        <v>0</v>
      </c>
      <c r="F120" s="11">
        <v>0</v>
      </c>
      <c r="G120" s="11">
        <v>0</v>
      </c>
      <c r="H120" s="11">
        <f t="shared" si="2"/>
        <v>30</v>
      </c>
      <c r="I120" s="17"/>
      <c r="J120" s="38">
        <f t="shared" si="3"/>
        <v>0</v>
      </c>
    </row>
    <row r="121" spans="1:10" ht="30" x14ac:dyDescent="0.25">
      <c r="A121" s="11">
        <v>109</v>
      </c>
      <c r="B121" s="10" t="s">
        <v>335</v>
      </c>
      <c r="C121" s="11" t="s">
        <v>26</v>
      </c>
      <c r="D121" s="11">
        <v>0</v>
      </c>
      <c r="E121" s="11">
        <v>0</v>
      </c>
      <c r="F121" s="11">
        <v>0</v>
      </c>
      <c r="G121" s="11">
        <v>30</v>
      </c>
      <c r="H121" s="11">
        <f t="shared" si="2"/>
        <v>30</v>
      </c>
      <c r="I121" s="17"/>
      <c r="J121" s="38">
        <f t="shared" si="3"/>
        <v>0</v>
      </c>
    </row>
    <row r="122" spans="1:10" x14ac:dyDescent="0.25">
      <c r="A122" s="11">
        <v>110</v>
      </c>
      <c r="B122" s="10" t="s">
        <v>313</v>
      </c>
      <c r="C122" s="11" t="s">
        <v>41</v>
      </c>
      <c r="D122" s="11">
        <v>0</v>
      </c>
      <c r="E122" s="11">
        <v>200</v>
      </c>
      <c r="F122" s="11">
        <v>200</v>
      </c>
      <c r="G122" s="11">
        <v>0</v>
      </c>
      <c r="H122" s="11">
        <f t="shared" si="2"/>
        <v>400</v>
      </c>
      <c r="I122" s="17"/>
      <c r="J122" s="38">
        <f t="shared" si="3"/>
        <v>0</v>
      </c>
    </row>
    <row r="123" spans="1:10" ht="30" x14ac:dyDescent="0.25">
      <c r="A123" s="11">
        <v>111</v>
      </c>
      <c r="B123" s="10" t="s">
        <v>333</v>
      </c>
      <c r="C123" s="11" t="s">
        <v>26</v>
      </c>
      <c r="D123" s="11">
        <v>0</v>
      </c>
      <c r="E123" s="11">
        <v>0</v>
      </c>
      <c r="F123" s="11">
        <v>0</v>
      </c>
      <c r="G123" s="11">
        <v>20</v>
      </c>
      <c r="H123" s="11">
        <f t="shared" si="2"/>
        <v>20</v>
      </c>
      <c r="I123" s="17"/>
      <c r="J123" s="38">
        <f t="shared" si="3"/>
        <v>0</v>
      </c>
    </row>
    <row r="124" spans="1:10" x14ac:dyDescent="0.25">
      <c r="A124" s="11">
        <v>112</v>
      </c>
      <c r="B124" s="10" t="s">
        <v>132</v>
      </c>
      <c r="C124" s="11" t="s">
        <v>41</v>
      </c>
      <c r="D124" s="11">
        <v>30</v>
      </c>
      <c r="E124" s="11">
        <v>0</v>
      </c>
      <c r="F124" s="11">
        <v>0</v>
      </c>
      <c r="G124" s="11">
        <v>0</v>
      </c>
      <c r="H124" s="11">
        <f t="shared" si="2"/>
        <v>30</v>
      </c>
      <c r="I124" s="17"/>
      <c r="J124" s="38">
        <f t="shared" si="3"/>
        <v>0</v>
      </c>
    </row>
    <row r="125" spans="1:10" x14ac:dyDescent="0.25">
      <c r="A125" s="11">
        <v>113</v>
      </c>
      <c r="B125" s="10" t="s">
        <v>314</v>
      </c>
      <c r="C125" s="11" t="s">
        <v>41</v>
      </c>
      <c r="D125" s="11">
        <v>0</v>
      </c>
      <c r="E125" s="11">
        <v>200</v>
      </c>
      <c r="F125" s="11">
        <v>0</v>
      </c>
      <c r="G125" s="11">
        <v>0</v>
      </c>
      <c r="H125" s="11">
        <f t="shared" si="2"/>
        <v>200</v>
      </c>
      <c r="I125" s="17"/>
      <c r="J125" s="38">
        <f t="shared" si="3"/>
        <v>0</v>
      </c>
    </row>
    <row r="126" spans="1:10" x14ac:dyDescent="0.25">
      <c r="A126" s="11">
        <v>114</v>
      </c>
      <c r="B126" s="10" t="s">
        <v>170</v>
      </c>
      <c r="C126" s="11" t="s">
        <v>26</v>
      </c>
      <c r="D126" s="11">
        <v>600</v>
      </c>
      <c r="E126" s="11">
        <v>0</v>
      </c>
      <c r="F126" s="11">
        <v>500</v>
      </c>
      <c r="G126" s="11">
        <v>2406</v>
      </c>
      <c r="H126" s="11">
        <f t="shared" si="2"/>
        <v>3506</v>
      </c>
      <c r="I126" s="17"/>
      <c r="J126" s="38">
        <f t="shared" si="3"/>
        <v>0</v>
      </c>
    </row>
    <row r="127" spans="1:10" x14ac:dyDescent="0.25">
      <c r="A127" s="11">
        <v>115</v>
      </c>
      <c r="B127" s="10" t="s">
        <v>315</v>
      </c>
      <c r="C127" s="11" t="s">
        <v>41</v>
      </c>
      <c r="D127" s="11">
        <v>0</v>
      </c>
      <c r="E127" s="11">
        <v>0</v>
      </c>
      <c r="F127" s="11">
        <v>0</v>
      </c>
      <c r="G127" s="11">
        <v>90</v>
      </c>
      <c r="H127" s="11">
        <f t="shared" si="2"/>
        <v>90</v>
      </c>
      <c r="I127" s="17"/>
      <c r="J127" s="38">
        <f t="shared" si="3"/>
        <v>0</v>
      </c>
    </row>
    <row r="128" spans="1:10" x14ac:dyDescent="0.25">
      <c r="A128" s="11">
        <v>116</v>
      </c>
      <c r="B128" s="10" t="s">
        <v>183</v>
      </c>
      <c r="C128" s="11" t="s">
        <v>41</v>
      </c>
      <c r="D128" s="11">
        <v>30</v>
      </c>
      <c r="E128" s="11">
        <v>0</v>
      </c>
      <c r="F128" s="11">
        <v>0</v>
      </c>
      <c r="G128" s="11">
        <v>0</v>
      </c>
      <c r="H128" s="11">
        <f t="shared" si="2"/>
        <v>30</v>
      </c>
      <c r="I128" s="17"/>
      <c r="J128" s="38">
        <f t="shared" si="3"/>
        <v>0</v>
      </c>
    </row>
    <row r="129" spans="1:10" ht="30" x14ac:dyDescent="0.25">
      <c r="A129" s="11">
        <v>117</v>
      </c>
      <c r="B129" s="10" t="s">
        <v>161</v>
      </c>
      <c r="C129" s="11" t="s">
        <v>26</v>
      </c>
      <c r="D129" s="11">
        <v>50</v>
      </c>
      <c r="E129" s="11">
        <v>60</v>
      </c>
      <c r="F129" s="11">
        <v>80</v>
      </c>
      <c r="G129" s="11">
        <v>30</v>
      </c>
      <c r="H129" s="11">
        <f t="shared" si="2"/>
        <v>220</v>
      </c>
      <c r="I129" s="17"/>
      <c r="J129" s="38">
        <f t="shared" si="3"/>
        <v>0</v>
      </c>
    </row>
    <row r="130" spans="1:10" x14ac:dyDescent="0.25">
      <c r="A130" s="11">
        <v>118</v>
      </c>
      <c r="B130" s="10" t="s">
        <v>171</v>
      </c>
      <c r="C130" s="11" t="s">
        <v>41</v>
      </c>
      <c r="D130" s="11">
        <v>20</v>
      </c>
      <c r="E130" s="11">
        <v>25</v>
      </c>
      <c r="F130" s="11">
        <v>40</v>
      </c>
      <c r="G130" s="11">
        <v>40</v>
      </c>
      <c r="H130" s="11">
        <f t="shared" si="2"/>
        <v>125</v>
      </c>
      <c r="I130" s="17"/>
      <c r="J130" s="38">
        <f t="shared" si="3"/>
        <v>0</v>
      </c>
    </row>
    <row r="131" spans="1:10" x14ac:dyDescent="0.25">
      <c r="A131" s="11">
        <v>119</v>
      </c>
      <c r="B131" s="10" t="s">
        <v>184</v>
      </c>
      <c r="C131" s="11" t="s">
        <v>41</v>
      </c>
      <c r="D131" s="11">
        <v>30</v>
      </c>
      <c r="E131" s="11">
        <v>0</v>
      </c>
      <c r="F131" s="11">
        <v>0</v>
      </c>
      <c r="G131" s="11">
        <v>30</v>
      </c>
      <c r="H131" s="11">
        <f t="shared" si="2"/>
        <v>60</v>
      </c>
      <c r="I131" s="17"/>
      <c r="J131" s="38">
        <f t="shared" si="3"/>
        <v>0</v>
      </c>
    </row>
    <row r="132" spans="1:10" x14ac:dyDescent="0.25">
      <c r="A132" s="11">
        <v>120</v>
      </c>
      <c r="B132" s="10" t="s">
        <v>316</v>
      </c>
      <c r="C132" s="11" t="s">
        <v>4</v>
      </c>
      <c r="D132" s="11">
        <v>0</v>
      </c>
      <c r="E132" s="11">
        <v>0</v>
      </c>
      <c r="F132" s="11">
        <v>30</v>
      </c>
      <c r="G132" s="11">
        <v>0</v>
      </c>
      <c r="H132" s="11">
        <f t="shared" si="2"/>
        <v>30</v>
      </c>
      <c r="I132" s="17"/>
      <c r="J132" s="38">
        <f t="shared" si="3"/>
        <v>0</v>
      </c>
    </row>
    <row r="133" spans="1:10" x14ac:dyDescent="0.25">
      <c r="A133" s="11">
        <v>121</v>
      </c>
      <c r="B133" s="10" t="s">
        <v>317</v>
      </c>
      <c r="C133" s="11" t="s">
        <v>41</v>
      </c>
      <c r="D133" s="11">
        <v>0</v>
      </c>
      <c r="E133" s="11">
        <v>0</v>
      </c>
      <c r="F133" s="11">
        <v>80</v>
      </c>
      <c r="G133" s="11">
        <v>0</v>
      </c>
      <c r="H133" s="11">
        <f t="shared" si="2"/>
        <v>80</v>
      </c>
      <c r="I133" s="17"/>
      <c r="J133" s="38">
        <f t="shared" si="3"/>
        <v>0</v>
      </c>
    </row>
    <row r="134" spans="1:10" x14ac:dyDescent="0.25">
      <c r="A134" s="11">
        <v>122</v>
      </c>
      <c r="B134" s="10" t="s">
        <v>318</v>
      </c>
      <c r="C134" s="11" t="s">
        <v>41</v>
      </c>
      <c r="D134" s="11">
        <v>300</v>
      </c>
      <c r="E134" s="11">
        <v>0</v>
      </c>
      <c r="F134" s="11">
        <v>0</v>
      </c>
      <c r="G134" s="11">
        <v>0</v>
      </c>
      <c r="H134" s="11">
        <f t="shared" si="2"/>
        <v>300</v>
      </c>
      <c r="I134" s="17"/>
      <c r="J134" s="38">
        <f t="shared" si="3"/>
        <v>0</v>
      </c>
    </row>
    <row r="135" spans="1:10" ht="45" x14ac:dyDescent="0.25">
      <c r="A135" s="11">
        <v>123</v>
      </c>
      <c r="B135" s="10" t="s">
        <v>319</v>
      </c>
      <c r="C135" s="11" t="s">
        <v>41</v>
      </c>
      <c r="D135" s="11">
        <v>100</v>
      </c>
      <c r="E135" s="11">
        <v>0</v>
      </c>
      <c r="F135" s="11">
        <v>0</v>
      </c>
      <c r="G135" s="11">
        <v>0</v>
      </c>
      <c r="H135" s="11">
        <f t="shared" si="2"/>
        <v>100</v>
      </c>
      <c r="I135" s="17"/>
      <c r="J135" s="38">
        <f t="shared" si="3"/>
        <v>0</v>
      </c>
    </row>
    <row r="136" spans="1:10" x14ac:dyDescent="0.25">
      <c r="A136" s="11">
        <v>124</v>
      </c>
      <c r="B136" s="10" t="s">
        <v>128</v>
      </c>
      <c r="C136" s="11" t="s">
        <v>41</v>
      </c>
      <c r="D136" s="11">
        <v>30</v>
      </c>
      <c r="E136" s="11">
        <v>60</v>
      </c>
      <c r="F136" s="11">
        <v>18</v>
      </c>
      <c r="G136" s="11">
        <v>50</v>
      </c>
      <c r="H136" s="11">
        <f t="shared" si="2"/>
        <v>158</v>
      </c>
      <c r="I136" s="17"/>
      <c r="J136" s="38">
        <f t="shared" si="3"/>
        <v>0</v>
      </c>
    </row>
    <row r="137" spans="1:10" x14ac:dyDescent="0.25">
      <c r="A137" s="11">
        <v>125</v>
      </c>
      <c r="B137" s="10" t="s">
        <v>162</v>
      </c>
      <c r="C137" s="11" t="s">
        <v>41</v>
      </c>
      <c r="D137" s="11">
        <v>30</v>
      </c>
      <c r="E137" s="11">
        <v>15</v>
      </c>
      <c r="F137" s="11">
        <v>30</v>
      </c>
      <c r="G137" s="11">
        <v>40</v>
      </c>
      <c r="H137" s="11">
        <f t="shared" si="2"/>
        <v>115</v>
      </c>
      <c r="I137" s="17"/>
      <c r="J137" s="38">
        <f t="shared" si="3"/>
        <v>0</v>
      </c>
    </row>
    <row r="138" spans="1:10" x14ac:dyDescent="0.25">
      <c r="A138" s="11">
        <v>126</v>
      </c>
      <c r="B138" s="10" t="s">
        <v>342</v>
      </c>
      <c r="C138" s="11" t="s">
        <v>41</v>
      </c>
      <c r="D138" s="11">
        <v>0</v>
      </c>
      <c r="E138" s="11">
        <v>0</v>
      </c>
      <c r="F138" s="11">
        <v>12</v>
      </c>
      <c r="G138" s="11">
        <v>0</v>
      </c>
      <c r="H138" s="11">
        <f t="shared" si="2"/>
        <v>12</v>
      </c>
      <c r="I138" s="17"/>
      <c r="J138" s="38">
        <f t="shared" si="3"/>
        <v>0</v>
      </c>
    </row>
    <row r="139" spans="1:10" x14ac:dyDescent="0.25">
      <c r="A139" s="11">
        <v>127</v>
      </c>
      <c r="B139" s="10" t="s">
        <v>320</v>
      </c>
      <c r="C139" s="11" t="s">
        <v>4</v>
      </c>
      <c r="D139" s="11">
        <v>0</v>
      </c>
      <c r="E139" s="11">
        <v>0</v>
      </c>
      <c r="F139" s="11">
        <v>80</v>
      </c>
      <c r="G139" s="11">
        <v>0</v>
      </c>
      <c r="H139" s="11">
        <f t="shared" si="2"/>
        <v>80</v>
      </c>
      <c r="I139" s="17"/>
      <c r="J139" s="38">
        <f t="shared" si="3"/>
        <v>0</v>
      </c>
    </row>
    <row r="140" spans="1:10" x14ac:dyDescent="0.25">
      <c r="A140" s="11">
        <v>128</v>
      </c>
      <c r="B140" s="10" t="s">
        <v>133</v>
      </c>
      <c r="C140" s="11" t="s">
        <v>41</v>
      </c>
      <c r="D140" s="11">
        <v>30</v>
      </c>
      <c r="E140" s="11">
        <v>50</v>
      </c>
      <c r="F140" s="11">
        <v>0</v>
      </c>
      <c r="G140" s="11">
        <v>20</v>
      </c>
      <c r="H140" s="11">
        <f t="shared" si="2"/>
        <v>100</v>
      </c>
      <c r="I140" s="17"/>
      <c r="J140" s="38">
        <f t="shared" si="3"/>
        <v>0</v>
      </c>
    </row>
    <row r="141" spans="1:10" x14ac:dyDescent="0.25">
      <c r="A141" s="55" t="s">
        <v>255</v>
      </c>
      <c r="B141" s="55"/>
      <c r="C141" s="55"/>
      <c r="D141" s="55"/>
      <c r="E141" s="55"/>
      <c r="F141" s="55"/>
      <c r="G141" s="55"/>
      <c r="H141" s="55"/>
      <c r="I141" s="55"/>
      <c r="J141" s="21">
        <f>SUM(J13:J140)</f>
        <v>0</v>
      </c>
    </row>
    <row r="142" spans="1:10" x14ac:dyDescent="0.25">
      <c r="F142" s="3"/>
      <c r="H142" s="33"/>
    </row>
    <row r="143" spans="1:10" x14ac:dyDescent="0.25">
      <c r="F143" s="3"/>
    </row>
    <row r="144" spans="1:10" x14ac:dyDescent="0.25">
      <c r="A144" s="60" t="s">
        <v>285</v>
      </c>
      <c r="B144" s="60"/>
      <c r="C144" s="60"/>
      <c r="D144" s="60"/>
      <c r="E144" s="60"/>
      <c r="F144" s="60"/>
      <c r="G144" s="60"/>
      <c r="H144" s="60"/>
      <c r="I144" s="60"/>
      <c r="J144" s="60"/>
    </row>
    <row r="145" spans="1:10" x14ac:dyDescent="0.25">
      <c r="A145" s="1"/>
      <c r="F145" s="3"/>
    </row>
    <row r="146" spans="1:10" x14ac:dyDescent="0.25">
      <c r="A146" s="57" t="s">
        <v>257</v>
      </c>
      <c r="B146" s="57"/>
      <c r="C146" s="57"/>
      <c r="D146" s="57"/>
      <c r="E146" s="57"/>
      <c r="F146" s="57"/>
      <c r="G146" s="57"/>
      <c r="H146" s="57"/>
      <c r="I146" s="57"/>
      <c r="J146" s="57"/>
    </row>
    <row r="147" spans="1:10" x14ac:dyDescent="0.25">
      <c r="A147" s="58" t="s">
        <v>258</v>
      </c>
      <c r="B147" s="58"/>
      <c r="C147" s="58"/>
      <c r="D147" s="58"/>
      <c r="E147" s="58"/>
      <c r="F147" s="58"/>
      <c r="G147" s="58"/>
      <c r="H147" s="58"/>
      <c r="I147" s="58"/>
      <c r="J147" s="58"/>
    </row>
    <row r="148" spans="1:10" x14ac:dyDescent="0.25">
      <c r="F148" s="3"/>
    </row>
    <row r="149" spans="1:10" x14ac:dyDescent="0.25">
      <c r="F149" s="3"/>
    </row>
    <row r="150" spans="1:10" x14ac:dyDescent="0.25">
      <c r="A150" s="59" t="s">
        <v>259</v>
      </c>
      <c r="B150" s="59"/>
      <c r="C150" s="59"/>
      <c r="D150" s="59"/>
      <c r="E150" s="59"/>
      <c r="F150" s="59"/>
      <c r="G150" s="59"/>
      <c r="H150" s="59"/>
      <c r="I150" s="59"/>
      <c r="J150" s="59"/>
    </row>
    <row r="151" spans="1:10" x14ac:dyDescent="0.25">
      <c r="A151" s="56" t="s">
        <v>19</v>
      </c>
      <c r="B151" s="56"/>
      <c r="C151" s="56"/>
      <c r="D151" s="56"/>
      <c r="E151" s="56"/>
      <c r="F151" s="56"/>
      <c r="G151" s="56"/>
      <c r="H151" s="56"/>
      <c r="I151" s="56"/>
      <c r="J151" s="56"/>
    </row>
    <row r="152" spans="1:10" x14ac:dyDescent="0.25">
      <c r="F152" s="3"/>
    </row>
    <row r="153" spans="1:10" x14ac:dyDescent="0.25">
      <c r="F153" s="3"/>
    </row>
    <row r="154" spans="1:10" x14ac:dyDescent="0.25">
      <c r="F154" s="3"/>
    </row>
    <row r="155" spans="1:10" x14ac:dyDescent="0.25">
      <c r="F155" s="3"/>
    </row>
    <row r="156" spans="1:10" x14ac:dyDescent="0.25">
      <c r="F156" s="3"/>
    </row>
    <row r="157" spans="1:10" x14ac:dyDescent="0.25">
      <c r="F157" s="3"/>
    </row>
    <row r="158" spans="1:10" x14ac:dyDescent="0.25">
      <c r="F158" s="3"/>
    </row>
    <row r="159" spans="1:10" x14ac:dyDescent="0.25">
      <c r="F159" s="3"/>
    </row>
    <row r="160" spans="1:10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ht="14.45" customHeight="1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x14ac:dyDescent="0.25">
      <c r="F200" s="3"/>
    </row>
    <row r="201" spans="6:6" x14ac:dyDescent="0.25">
      <c r="F201" s="3"/>
    </row>
    <row r="202" spans="6:6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  <row r="224" spans="6:6" x14ac:dyDescent="0.25">
      <c r="F224" s="3"/>
    </row>
    <row r="225" spans="6:6" x14ac:dyDescent="0.25">
      <c r="F225" s="3"/>
    </row>
    <row r="226" spans="6:6" x14ac:dyDescent="0.25">
      <c r="F226" s="3"/>
    </row>
    <row r="227" spans="6:6" x14ac:dyDescent="0.25">
      <c r="F227" s="3"/>
    </row>
    <row r="228" spans="6:6" x14ac:dyDescent="0.25">
      <c r="F228" s="3"/>
    </row>
    <row r="229" spans="6:6" x14ac:dyDescent="0.25">
      <c r="F229" s="3"/>
    </row>
    <row r="230" spans="6:6" x14ac:dyDescent="0.25">
      <c r="F230" s="3"/>
    </row>
    <row r="231" spans="6:6" x14ac:dyDescent="0.25">
      <c r="F231" s="3"/>
    </row>
    <row r="232" spans="6:6" x14ac:dyDescent="0.25">
      <c r="F232" s="3"/>
    </row>
    <row r="233" spans="6:6" x14ac:dyDescent="0.25">
      <c r="F233" s="3"/>
    </row>
    <row r="234" spans="6:6" x14ac:dyDescent="0.25">
      <c r="F234" s="3"/>
    </row>
    <row r="235" spans="6:6" x14ac:dyDescent="0.25">
      <c r="F235" s="3"/>
    </row>
    <row r="236" spans="6:6" x14ac:dyDescent="0.25">
      <c r="F236" s="3"/>
    </row>
    <row r="237" spans="6:6" x14ac:dyDescent="0.25">
      <c r="F237" s="3"/>
    </row>
    <row r="238" spans="6:6" x14ac:dyDescent="0.25">
      <c r="F238" s="3"/>
    </row>
    <row r="239" spans="6:6" x14ac:dyDescent="0.25">
      <c r="F239" s="3"/>
    </row>
    <row r="240" spans="6:6" x14ac:dyDescent="0.25">
      <c r="F240" s="3"/>
    </row>
    <row r="241" spans="6:6" x14ac:dyDescent="0.25">
      <c r="F241" s="3"/>
    </row>
    <row r="242" spans="6:6" x14ac:dyDescent="0.25">
      <c r="F242" s="3"/>
    </row>
    <row r="243" spans="6:6" x14ac:dyDescent="0.25">
      <c r="F243" s="3"/>
    </row>
    <row r="244" spans="6:6" x14ac:dyDescent="0.25">
      <c r="F244" s="3"/>
    </row>
    <row r="245" spans="6:6" x14ac:dyDescent="0.25">
      <c r="F245" s="3"/>
    </row>
    <row r="246" spans="6:6" x14ac:dyDescent="0.25">
      <c r="F246" s="3"/>
    </row>
    <row r="247" spans="6:6" x14ac:dyDescent="0.25">
      <c r="F247" s="3"/>
    </row>
    <row r="248" spans="6:6" x14ac:dyDescent="0.25">
      <c r="F248" s="3"/>
    </row>
    <row r="249" spans="6:6" x14ac:dyDescent="0.25">
      <c r="F249" s="3"/>
    </row>
    <row r="250" spans="6:6" x14ac:dyDescent="0.25">
      <c r="F250" s="3"/>
    </row>
    <row r="251" spans="6:6" x14ac:dyDescent="0.25">
      <c r="F251" s="3"/>
    </row>
    <row r="252" spans="6:6" x14ac:dyDescent="0.25">
      <c r="F252" s="3"/>
    </row>
    <row r="253" spans="6:6" x14ac:dyDescent="0.25">
      <c r="F253" s="3"/>
    </row>
    <row r="254" spans="6:6" x14ac:dyDescent="0.25">
      <c r="F254" s="3"/>
    </row>
    <row r="255" spans="6:6" x14ac:dyDescent="0.25">
      <c r="F255" s="3"/>
    </row>
    <row r="256" spans="6:6" x14ac:dyDescent="0.25">
      <c r="F256" s="3"/>
    </row>
    <row r="257" spans="6:6" x14ac:dyDescent="0.25">
      <c r="F257" s="3"/>
    </row>
    <row r="258" spans="6:6" x14ac:dyDescent="0.25">
      <c r="F258" s="3"/>
    </row>
    <row r="259" spans="6:6" ht="14.45" customHeight="1" x14ac:dyDescent="0.25">
      <c r="F259" s="3"/>
    </row>
    <row r="260" spans="6:6" ht="14.45" customHeight="1" x14ac:dyDescent="0.25">
      <c r="F260" s="3"/>
    </row>
    <row r="261" spans="6:6" x14ac:dyDescent="0.25">
      <c r="F261" s="3"/>
    </row>
    <row r="262" spans="6:6" x14ac:dyDescent="0.25">
      <c r="F262" s="3"/>
    </row>
    <row r="263" spans="6:6" x14ac:dyDescent="0.25">
      <c r="F263" s="3"/>
    </row>
    <row r="264" spans="6:6" x14ac:dyDescent="0.25">
      <c r="F264" s="3"/>
    </row>
    <row r="265" spans="6:6" x14ac:dyDescent="0.25">
      <c r="F265" s="3"/>
    </row>
    <row r="266" spans="6:6" x14ac:dyDescent="0.25">
      <c r="F266" s="3"/>
    </row>
    <row r="267" spans="6:6" x14ac:dyDescent="0.25">
      <c r="F267" s="3"/>
    </row>
    <row r="268" spans="6:6" x14ac:dyDescent="0.25">
      <c r="F268" s="3"/>
    </row>
    <row r="269" spans="6:6" x14ac:dyDescent="0.25">
      <c r="F269" s="3"/>
    </row>
    <row r="270" spans="6:6" x14ac:dyDescent="0.25">
      <c r="F270" s="3"/>
    </row>
    <row r="271" spans="6:6" x14ac:dyDescent="0.25">
      <c r="F271" s="3"/>
    </row>
    <row r="272" spans="6:6" x14ac:dyDescent="0.25">
      <c r="F272" s="3"/>
    </row>
    <row r="273" spans="6:6" x14ac:dyDescent="0.25">
      <c r="F273" s="3"/>
    </row>
    <row r="274" spans="6:6" x14ac:dyDescent="0.25">
      <c r="F274" s="3"/>
    </row>
    <row r="275" spans="6:6" x14ac:dyDescent="0.25">
      <c r="F275" s="3"/>
    </row>
    <row r="276" spans="6:6" x14ac:dyDescent="0.25">
      <c r="F276" s="3"/>
    </row>
    <row r="277" spans="6:6" x14ac:dyDescent="0.25">
      <c r="F277" s="3"/>
    </row>
    <row r="278" spans="6:6" x14ac:dyDescent="0.25">
      <c r="F278" s="3"/>
    </row>
    <row r="279" spans="6:6" x14ac:dyDescent="0.25">
      <c r="F279" s="3"/>
    </row>
    <row r="280" spans="6:6" x14ac:dyDescent="0.25">
      <c r="F280" s="3"/>
    </row>
    <row r="281" spans="6:6" x14ac:dyDescent="0.25">
      <c r="F281" s="3"/>
    </row>
    <row r="282" spans="6:6" x14ac:dyDescent="0.25">
      <c r="F282" s="3"/>
    </row>
    <row r="283" spans="6:6" x14ac:dyDescent="0.25">
      <c r="F283" s="3"/>
    </row>
    <row r="284" spans="6:6" x14ac:dyDescent="0.25">
      <c r="F284" s="3"/>
    </row>
    <row r="285" spans="6:6" x14ac:dyDescent="0.25">
      <c r="F285" s="3"/>
    </row>
    <row r="286" spans="6:6" x14ac:dyDescent="0.25">
      <c r="F286" s="3"/>
    </row>
    <row r="287" spans="6:6" x14ac:dyDescent="0.25">
      <c r="F287" s="3"/>
    </row>
    <row r="288" spans="6:6" x14ac:dyDescent="0.25">
      <c r="F288" s="3"/>
    </row>
    <row r="289" spans="6:6" x14ac:dyDescent="0.25">
      <c r="F289" s="3"/>
    </row>
    <row r="290" spans="6:6" x14ac:dyDescent="0.25">
      <c r="F290" s="3"/>
    </row>
    <row r="291" spans="6:6" x14ac:dyDescent="0.25">
      <c r="F291" s="3"/>
    </row>
    <row r="292" spans="6:6" x14ac:dyDescent="0.25">
      <c r="F292" s="3"/>
    </row>
    <row r="293" spans="6:6" x14ac:dyDescent="0.25">
      <c r="F293" s="3"/>
    </row>
    <row r="294" spans="6:6" x14ac:dyDescent="0.25">
      <c r="F294" s="3"/>
    </row>
    <row r="295" spans="6:6" x14ac:dyDescent="0.25">
      <c r="F295" s="3"/>
    </row>
    <row r="296" spans="6:6" x14ac:dyDescent="0.25">
      <c r="F296" s="3"/>
    </row>
    <row r="297" spans="6:6" x14ac:dyDescent="0.25">
      <c r="F297" s="3"/>
    </row>
    <row r="298" spans="6:6" x14ac:dyDescent="0.25">
      <c r="F298" s="3"/>
    </row>
    <row r="299" spans="6:6" x14ac:dyDescent="0.25">
      <c r="F299" s="3"/>
    </row>
    <row r="300" spans="6:6" x14ac:dyDescent="0.25">
      <c r="F300" s="3"/>
    </row>
    <row r="301" spans="6:6" x14ac:dyDescent="0.25">
      <c r="F301" s="3"/>
    </row>
    <row r="302" spans="6:6" x14ac:dyDescent="0.25">
      <c r="F302" s="3"/>
    </row>
    <row r="303" spans="6:6" x14ac:dyDescent="0.25">
      <c r="F303" s="3"/>
    </row>
    <row r="304" spans="6:6" x14ac:dyDescent="0.25">
      <c r="F304" s="3"/>
    </row>
    <row r="305" spans="6:6" x14ac:dyDescent="0.25">
      <c r="F305" s="3"/>
    </row>
    <row r="306" spans="6:6" x14ac:dyDescent="0.25">
      <c r="F306" s="3"/>
    </row>
    <row r="307" spans="6:6" x14ac:dyDescent="0.25">
      <c r="F307" s="3"/>
    </row>
    <row r="308" spans="6:6" x14ac:dyDescent="0.25">
      <c r="F308" s="3"/>
    </row>
    <row r="309" spans="6:6" x14ac:dyDescent="0.25">
      <c r="F309" s="3"/>
    </row>
    <row r="310" spans="6:6" x14ac:dyDescent="0.25">
      <c r="F310" s="3"/>
    </row>
    <row r="311" spans="6:6" x14ac:dyDescent="0.25">
      <c r="F311" s="3"/>
    </row>
    <row r="312" spans="6:6" x14ac:dyDescent="0.25">
      <c r="F312" s="3"/>
    </row>
    <row r="313" spans="6:6" x14ac:dyDescent="0.25">
      <c r="F313" s="3"/>
    </row>
    <row r="314" spans="6:6" x14ac:dyDescent="0.25">
      <c r="F314" s="3"/>
    </row>
    <row r="315" spans="6:6" x14ac:dyDescent="0.25">
      <c r="F315" s="3"/>
    </row>
    <row r="316" spans="6:6" x14ac:dyDescent="0.25">
      <c r="F316" s="3"/>
    </row>
    <row r="317" spans="6:6" x14ac:dyDescent="0.25">
      <c r="F317" s="3"/>
    </row>
    <row r="318" spans="6:6" x14ac:dyDescent="0.25">
      <c r="F318" s="3"/>
    </row>
    <row r="319" spans="6:6" x14ac:dyDescent="0.25">
      <c r="F319" s="3"/>
    </row>
    <row r="320" spans="6:6" x14ac:dyDescent="0.25">
      <c r="F320" s="3"/>
    </row>
    <row r="321" spans="6:6" x14ac:dyDescent="0.25">
      <c r="F321" s="3"/>
    </row>
    <row r="322" spans="6:6" x14ac:dyDescent="0.25">
      <c r="F322" s="3"/>
    </row>
    <row r="323" spans="6:6" x14ac:dyDescent="0.25">
      <c r="F323" s="3"/>
    </row>
    <row r="324" spans="6:6" x14ac:dyDescent="0.25">
      <c r="F324" s="3"/>
    </row>
    <row r="325" spans="6:6" x14ac:dyDescent="0.25">
      <c r="F325" s="3"/>
    </row>
    <row r="326" spans="6:6" x14ac:dyDescent="0.25">
      <c r="F326" s="3"/>
    </row>
    <row r="327" spans="6:6" x14ac:dyDescent="0.25">
      <c r="F327" s="3"/>
    </row>
    <row r="328" spans="6:6" x14ac:dyDescent="0.25">
      <c r="F328" s="3"/>
    </row>
    <row r="329" spans="6:6" x14ac:dyDescent="0.25">
      <c r="F329" s="3"/>
    </row>
    <row r="330" spans="6:6" x14ac:dyDescent="0.25">
      <c r="F330" s="3"/>
    </row>
    <row r="331" spans="6:6" ht="14.45" customHeight="1" x14ac:dyDescent="0.25">
      <c r="F331" s="3"/>
    </row>
    <row r="332" spans="6:6" x14ac:dyDescent="0.25">
      <c r="F332" s="3"/>
    </row>
    <row r="333" spans="6:6" ht="14.45" customHeight="1" x14ac:dyDescent="0.25">
      <c r="F333" s="3"/>
    </row>
    <row r="334" spans="6:6" ht="14.45" customHeight="1" x14ac:dyDescent="0.25">
      <c r="F334" s="3"/>
    </row>
    <row r="335" spans="6:6" x14ac:dyDescent="0.25">
      <c r="F335" s="3"/>
    </row>
    <row r="336" spans="6:6" x14ac:dyDescent="0.25">
      <c r="F336" s="3"/>
    </row>
    <row r="337" spans="4:6" ht="15" customHeight="1" x14ac:dyDescent="0.25">
      <c r="F337" s="3"/>
    </row>
    <row r="338" spans="4:6" x14ac:dyDescent="0.25">
      <c r="F338" s="3"/>
    </row>
    <row r="339" spans="4:6" x14ac:dyDescent="0.25">
      <c r="F339" s="3"/>
    </row>
    <row r="340" spans="4:6" x14ac:dyDescent="0.25">
      <c r="F340" s="3"/>
    </row>
    <row r="341" spans="4:6" x14ac:dyDescent="0.25">
      <c r="F341" s="3"/>
    </row>
    <row r="342" spans="4:6" x14ac:dyDescent="0.25">
      <c r="F342" s="3"/>
    </row>
    <row r="343" spans="4:6" x14ac:dyDescent="0.25">
      <c r="F343" s="3"/>
    </row>
    <row r="344" spans="4:6" x14ac:dyDescent="0.25">
      <c r="D344" s="7"/>
      <c r="F344" s="3"/>
    </row>
    <row r="345" spans="4:6" x14ac:dyDescent="0.25">
      <c r="F345" s="3"/>
    </row>
    <row r="346" spans="4:6" x14ac:dyDescent="0.25">
      <c r="F346" s="3"/>
    </row>
    <row r="347" spans="4:6" x14ac:dyDescent="0.25">
      <c r="F347" s="3"/>
    </row>
    <row r="348" spans="4:6" x14ac:dyDescent="0.25">
      <c r="F348" s="3"/>
    </row>
    <row r="349" spans="4:6" x14ac:dyDescent="0.25">
      <c r="F349" s="3"/>
    </row>
    <row r="350" spans="4:6" x14ac:dyDescent="0.25">
      <c r="F350" s="3"/>
    </row>
    <row r="351" spans="4:6" x14ac:dyDescent="0.25">
      <c r="F351" s="3"/>
    </row>
    <row r="352" spans="4:6" x14ac:dyDescent="0.25">
      <c r="F352" s="3"/>
    </row>
    <row r="353" spans="6:6" x14ac:dyDescent="0.25">
      <c r="F353" s="3"/>
    </row>
    <row r="354" spans="6:6" x14ac:dyDescent="0.25">
      <c r="F354" s="3"/>
    </row>
    <row r="355" spans="6:6" x14ac:dyDescent="0.25">
      <c r="F355" s="3"/>
    </row>
    <row r="356" spans="6:6" x14ac:dyDescent="0.25">
      <c r="F356" s="3"/>
    </row>
    <row r="357" spans="6:6" x14ac:dyDescent="0.25">
      <c r="F357" s="3"/>
    </row>
    <row r="358" spans="6:6" x14ac:dyDescent="0.25">
      <c r="F358" s="3"/>
    </row>
    <row r="359" spans="6:6" x14ac:dyDescent="0.25">
      <c r="F359" s="3"/>
    </row>
    <row r="360" spans="6:6" x14ac:dyDescent="0.25">
      <c r="F360" s="3"/>
    </row>
    <row r="361" spans="6:6" x14ac:dyDescent="0.25">
      <c r="F361" s="3"/>
    </row>
    <row r="362" spans="6:6" x14ac:dyDescent="0.25">
      <c r="F362" s="3"/>
    </row>
    <row r="363" spans="6:6" x14ac:dyDescent="0.25">
      <c r="F363" s="3"/>
    </row>
    <row r="364" spans="6:6" x14ac:dyDescent="0.25">
      <c r="F364" s="3"/>
    </row>
    <row r="365" spans="6:6" x14ac:dyDescent="0.25">
      <c r="F365" s="3"/>
    </row>
    <row r="366" spans="6:6" x14ac:dyDescent="0.25">
      <c r="F366" s="3"/>
    </row>
    <row r="367" spans="6:6" x14ac:dyDescent="0.25">
      <c r="F367" s="3"/>
    </row>
    <row r="368" spans="6:6" x14ac:dyDescent="0.25">
      <c r="F368" s="3"/>
    </row>
    <row r="369" spans="6:6" x14ac:dyDescent="0.25">
      <c r="F369" s="3"/>
    </row>
    <row r="370" spans="6:6" x14ac:dyDescent="0.25">
      <c r="F370" s="3"/>
    </row>
    <row r="371" spans="6:6" x14ac:dyDescent="0.25">
      <c r="F371" s="3"/>
    </row>
    <row r="372" spans="6:6" x14ac:dyDescent="0.25">
      <c r="F372" s="3"/>
    </row>
    <row r="373" spans="6:6" x14ac:dyDescent="0.25">
      <c r="F373" s="3"/>
    </row>
    <row r="374" spans="6:6" x14ac:dyDescent="0.25">
      <c r="F374" s="3"/>
    </row>
    <row r="375" spans="6:6" x14ac:dyDescent="0.25">
      <c r="F375" s="3"/>
    </row>
    <row r="376" spans="6:6" x14ac:dyDescent="0.25">
      <c r="F376" s="3"/>
    </row>
    <row r="377" spans="6:6" x14ac:dyDescent="0.25">
      <c r="F377" s="3"/>
    </row>
    <row r="378" spans="6:6" x14ac:dyDescent="0.25">
      <c r="F378" s="3"/>
    </row>
    <row r="379" spans="6:6" x14ac:dyDescent="0.25">
      <c r="F379" s="3"/>
    </row>
    <row r="380" spans="6:6" x14ac:dyDescent="0.25">
      <c r="F380" s="3"/>
    </row>
    <row r="381" spans="6:6" x14ac:dyDescent="0.25">
      <c r="F381" s="3"/>
    </row>
    <row r="382" spans="6:6" x14ac:dyDescent="0.25">
      <c r="F382" s="3"/>
    </row>
    <row r="383" spans="6:6" x14ac:dyDescent="0.25">
      <c r="F383" s="3"/>
    </row>
    <row r="384" spans="6:6" x14ac:dyDescent="0.25">
      <c r="F384" s="3"/>
    </row>
    <row r="385" spans="6:6" x14ac:dyDescent="0.25">
      <c r="F385" s="3"/>
    </row>
    <row r="386" spans="6:6" x14ac:dyDescent="0.25">
      <c r="F386" s="3"/>
    </row>
    <row r="387" spans="6:6" x14ac:dyDescent="0.25">
      <c r="F387" s="3"/>
    </row>
    <row r="388" spans="6:6" x14ac:dyDescent="0.25">
      <c r="F388" s="3"/>
    </row>
    <row r="389" spans="6:6" x14ac:dyDescent="0.25">
      <c r="F389" s="3"/>
    </row>
    <row r="390" spans="6:6" x14ac:dyDescent="0.25">
      <c r="F390" s="3"/>
    </row>
    <row r="391" spans="6:6" x14ac:dyDescent="0.25">
      <c r="F391" s="3"/>
    </row>
    <row r="392" spans="6:6" x14ac:dyDescent="0.25">
      <c r="F392" s="3"/>
    </row>
    <row r="393" spans="6:6" x14ac:dyDescent="0.25">
      <c r="F393" s="3"/>
    </row>
    <row r="394" spans="6:6" x14ac:dyDescent="0.25">
      <c r="F394" s="3"/>
    </row>
    <row r="395" spans="6:6" x14ac:dyDescent="0.25">
      <c r="F395" s="3"/>
    </row>
    <row r="396" spans="6:6" x14ac:dyDescent="0.25">
      <c r="F396" s="3"/>
    </row>
    <row r="397" spans="6:6" x14ac:dyDescent="0.25">
      <c r="F397" s="3"/>
    </row>
    <row r="398" spans="6:6" x14ac:dyDescent="0.25">
      <c r="F398" s="3"/>
    </row>
    <row r="399" spans="6:6" x14ac:dyDescent="0.25">
      <c r="F399" s="3"/>
    </row>
    <row r="400" spans="6:6" x14ac:dyDescent="0.25">
      <c r="F400" s="3"/>
    </row>
    <row r="401" spans="6:6" x14ac:dyDescent="0.25">
      <c r="F401" s="3"/>
    </row>
    <row r="402" spans="6:6" x14ac:dyDescent="0.25">
      <c r="F402" s="3"/>
    </row>
    <row r="403" spans="6:6" x14ac:dyDescent="0.25">
      <c r="F403" s="3"/>
    </row>
    <row r="404" spans="6:6" x14ac:dyDescent="0.25">
      <c r="F404" s="3"/>
    </row>
    <row r="405" spans="6:6" x14ac:dyDescent="0.25">
      <c r="F405" s="3"/>
    </row>
    <row r="406" spans="6:6" x14ac:dyDescent="0.25">
      <c r="F406" s="3"/>
    </row>
    <row r="407" spans="6:6" x14ac:dyDescent="0.25">
      <c r="F407" s="3"/>
    </row>
    <row r="408" spans="6:6" x14ac:dyDescent="0.25">
      <c r="F408" s="3"/>
    </row>
    <row r="409" spans="6:6" x14ac:dyDescent="0.25">
      <c r="F409" s="3"/>
    </row>
    <row r="410" spans="6:6" x14ac:dyDescent="0.25">
      <c r="F410" s="3"/>
    </row>
    <row r="411" spans="6:6" x14ac:dyDescent="0.25">
      <c r="F411" s="3"/>
    </row>
    <row r="412" spans="6:6" x14ac:dyDescent="0.25">
      <c r="F412" s="3"/>
    </row>
    <row r="413" spans="6:6" x14ac:dyDescent="0.25">
      <c r="F413" s="3"/>
    </row>
    <row r="414" spans="6:6" x14ac:dyDescent="0.25">
      <c r="F414" s="3"/>
    </row>
    <row r="415" spans="6:6" x14ac:dyDescent="0.25">
      <c r="F415" s="3"/>
    </row>
    <row r="416" spans="6:6" x14ac:dyDescent="0.25">
      <c r="F416" s="3"/>
    </row>
    <row r="417" spans="6:6" x14ac:dyDescent="0.25">
      <c r="F417" s="3"/>
    </row>
    <row r="418" spans="6:6" x14ac:dyDescent="0.25">
      <c r="F418" s="3"/>
    </row>
  </sheetData>
  <mergeCells count="16">
    <mergeCell ref="A1:D1"/>
    <mergeCell ref="A2:D2"/>
    <mergeCell ref="A151:J151"/>
    <mergeCell ref="A5:J5"/>
    <mergeCell ref="A6:J6"/>
    <mergeCell ref="A7:J7"/>
    <mergeCell ref="A141:I141"/>
    <mergeCell ref="A144:J144"/>
    <mergeCell ref="A146:J146"/>
    <mergeCell ref="A147:J147"/>
    <mergeCell ref="A150:J150"/>
    <mergeCell ref="A10:A11"/>
    <mergeCell ref="B10:B11"/>
    <mergeCell ref="C10:C11"/>
    <mergeCell ref="D10:H10"/>
    <mergeCell ref="I10:I11"/>
  </mergeCells>
  <pageMargins left="0.35433070866141736" right="0.47244094488188981" top="0.74803149606299213" bottom="0.55118110236220474" header="0.31496062992125984" footer="0.31496062992125984"/>
  <pageSetup paperSize="9" fitToHeight="0" orientation="portrait" r:id="rId1"/>
  <headerFooter>
    <oddHeader>&amp;CFORMULARZ CENOWY&amp;RZałącznik Nr 6.6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1a.1</vt:lpstr>
      <vt:lpstr>1a.2</vt:lpstr>
      <vt:lpstr>1a.3</vt:lpstr>
      <vt:lpstr>1a.4</vt:lpstr>
      <vt:lpstr>1a.5</vt:lpstr>
      <vt:lpstr>1a.6</vt:lpstr>
      <vt:lpstr>'1a.1'!Obszar_wydruku</vt:lpstr>
      <vt:lpstr>'1a.2'!Obszar_wydruku</vt:lpstr>
      <vt:lpstr>'1a.3'!Obszar_wydruku</vt:lpstr>
      <vt:lpstr>'1a.4'!Obszar_wydruku</vt:lpstr>
      <vt:lpstr>'1a.5'!Obszar_wydruku</vt:lpstr>
      <vt:lpstr>'1a.6'!Obszar_wydruku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Pierog</dc:creator>
  <cp:lastModifiedBy>Rafał Czyrny</cp:lastModifiedBy>
  <cp:lastPrinted>2023-08-08T12:26:20Z</cp:lastPrinted>
  <dcterms:created xsi:type="dcterms:W3CDTF">2015-06-25T10:04:37Z</dcterms:created>
  <dcterms:modified xsi:type="dcterms:W3CDTF">2023-08-08T12:26:29Z</dcterms:modified>
</cp:coreProperties>
</file>