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16WOG_Dane\Logistyka\Wydział Materiałowy\Służba Żywnościowa\AGNIESZKA O\2025\ZYWNOSC 2025\Dostawa warzyw i owoców gr I,II\"/>
    </mc:Choice>
  </mc:AlternateContent>
  <bookViews>
    <workbookView xWindow="0" yWindow="0" windowWidth="28800" windowHeight="1218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7" i="1"/>
</calcChain>
</file>

<file path=xl/sharedStrings.xml><?xml version="1.0" encoding="utf-8"?>
<sst xmlns="http://schemas.openxmlformats.org/spreadsheetml/2006/main" count="50" uniqueCount="33">
  <si>
    <t>Nazwa asortymentu dostawy</t>
  </si>
  <si>
    <t>J.m.</t>
  </si>
  <si>
    <t>Wartość netto</t>
  </si>
  <si>
    <t>Wartość brutto</t>
  </si>
  <si>
    <t>Miejsce dostawy Oleszno</t>
  </si>
  <si>
    <t>Miejsce dostawy Złocieniec</t>
  </si>
  <si>
    <t>Miejsce dostawy Wałcz</t>
  </si>
  <si>
    <t xml:space="preserve">Ilość  podstawowa  </t>
  </si>
  <si>
    <t>RAZEM</t>
  </si>
  <si>
    <t xml:space="preserve">Lp. </t>
  </si>
  <si>
    <t>kg</t>
  </si>
  <si>
    <t>Razem</t>
  </si>
  <si>
    <t>Zadanie 2</t>
  </si>
  <si>
    <t>Banany</t>
  </si>
  <si>
    <t>Cytryny</t>
  </si>
  <si>
    <t>Pomarańcze</t>
  </si>
  <si>
    <t>Mandarynki</t>
  </si>
  <si>
    <t>Grejpfruty</t>
  </si>
  <si>
    <t>Arbuz</t>
  </si>
  <si>
    <t>Kiwi</t>
  </si>
  <si>
    <t>Morele</t>
  </si>
  <si>
    <t>Brzoskwinie</t>
  </si>
  <si>
    <t>Winogrona</t>
  </si>
  <si>
    <t>Jabłka</t>
  </si>
  <si>
    <t xml:space="preserve">Gruszki </t>
  </si>
  <si>
    <t>Mango</t>
  </si>
  <si>
    <t>Nektarynki</t>
  </si>
  <si>
    <t>Melon</t>
  </si>
  <si>
    <t>Razem Zadanie 2</t>
  </si>
  <si>
    <t>Cena jednostkowa netto</t>
  </si>
  <si>
    <t>FORMULARZ CENOWY</t>
  </si>
  <si>
    <t>Załącznik nr 3</t>
  </si>
  <si>
    <t>% VAT-wpisać właściwy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</si>
</sst>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 CE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5" fillId="0" borderId="0"/>
    <xf numFmtId="0" fontId="9" fillId="0" borderId="0"/>
    <xf numFmtId="0" fontId="9" fillId="0" borderId="0"/>
    <xf numFmtId="9" fontId="9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Border="1"/>
    <xf numFmtId="0" fontId="0" fillId="0" borderId="8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2" fontId="0" fillId="0" borderId="3" xfId="0" applyNumberFormat="1" applyBorder="1"/>
    <xf numFmtId="2" fontId="0" fillId="0" borderId="4" xfId="0" applyNumberFormat="1" applyBorder="1"/>
    <xf numFmtId="0" fontId="6" fillId="0" borderId="13" xfId="1" applyFont="1" applyBorder="1" applyAlignment="1" applyProtection="1">
      <alignment horizontal="left" vertical="center" wrapText="1"/>
      <protection hidden="1"/>
    </xf>
    <xf numFmtId="0" fontId="6" fillId="0" borderId="11" xfId="1" applyFont="1" applyBorder="1" applyAlignment="1" applyProtection="1">
      <alignment horizontal="left" vertical="center" wrapText="1"/>
      <protection hidden="1"/>
    </xf>
    <xf numFmtId="0" fontId="7" fillId="0" borderId="11" xfId="1" applyFont="1" applyBorder="1" applyAlignment="1" applyProtection="1">
      <alignment horizontal="left" vertical="center" wrapText="1"/>
      <protection hidden="1"/>
    </xf>
    <xf numFmtId="0" fontId="6" fillId="0" borderId="11" xfId="1" applyFont="1" applyFill="1" applyBorder="1" applyAlignment="1" applyProtection="1">
      <alignment horizontal="left" vertical="center" wrapText="1"/>
      <protection hidden="1"/>
    </xf>
    <xf numFmtId="0" fontId="8" fillId="0" borderId="14" xfId="0" applyFont="1" applyFill="1" applyBorder="1"/>
    <xf numFmtId="0" fontId="8" fillId="0" borderId="9" xfId="0" applyFont="1" applyBorder="1"/>
    <xf numFmtId="0" fontId="0" fillId="0" borderId="22" xfId="0" applyBorder="1" applyAlignment="1">
      <alignment horizontal="center"/>
    </xf>
    <xf numFmtId="9" fontId="0" fillId="0" borderId="3" xfId="0" applyNumberFormat="1" applyBorder="1"/>
    <xf numFmtId="2" fontId="1" fillId="0" borderId="17" xfId="0" applyNumberFormat="1" applyFont="1" applyBorder="1"/>
    <xf numFmtId="0" fontId="3" fillId="0" borderId="5" xfId="0" applyFont="1" applyBorder="1" applyAlignment="1">
      <alignment horizontal="center" vertical="center" wrapText="1"/>
    </xf>
    <xf numFmtId="0" fontId="0" fillId="0" borderId="25" xfId="0" applyBorder="1"/>
    <xf numFmtId="0" fontId="10" fillId="0" borderId="22" xfId="0" applyFont="1" applyBorder="1" applyAlignment="1">
      <alignment horizontal="center"/>
    </xf>
    <xf numFmtId="2" fontId="0" fillId="0" borderId="26" xfId="0" applyNumberFormat="1" applyBorder="1"/>
    <xf numFmtId="0" fontId="10" fillId="0" borderId="21" xfId="0" applyFont="1" applyBorder="1" applyAlignment="1">
      <alignment horizontal="center"/>
    </xf>
    <xf numFmtId="2" fontId="1" fillId="0" borderId="27" xfId="0" applyNumberFormat="1" applyFont="1" applyBorder="1"/>
    <xf numFmtId="0" fontId="8" fillId="0" borderId="0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5">
    <cellStyle name="Normalny" xfId="0" builtinId="0"/>
    <cellStyle name="Normalny 2" xfId="3"/>
    <cellStyle name="Normalny 3" xfId="2"/>
    <cellStyle name="Normalny_JW1106 Olsztyn" xfId="1"/>
    <cellStyle name="Procentowy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tabSelected="1" workbookViewId="0">
      <selection activeCell="H35" sqref="H35"/>
    </sheetView>
  </sheetViews>
  <sheetFormatPr defaultRowHeight="15" x14ac:dyDescent="0.25"/>
  <cols>
    <col min="1" max="1" width="4.85546875" customWidth="1"/>
    <col min="2" max="2" width="33" customWidth="1"/>
    <col min="4" max="4" width="12.5703125" customWidth="1"/>
    <col min="5" max="5" width="11.7109375" customWidth="1"/>
    <col min="6" max="6" width="12" customWidth="1"/>
    <col min="7" max="7" width="12.7109375" customWidth="1"/>
    <col min="8" max="8" width="11.28515625" customWidth="1"/>
    <col min="10" max="10" width="10.5703125" bestFit="1" customWidth="1"/>
    <col min="11" max="11" width="13" customWidth="1"/>
  </cols>
  <sheetData>
    <row r="1" spans="1:11" x14ac:dyDescent="0.25">
      <c r="K1" t="s">
        <v>31</v>
      </c>
    </row>
    <row r="2" spans="1:11" ht="15.75" thickBot="1" x14ac:dyDescent="0.3">
      <c r="A2" s="23" t="s">
        <v>30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ht="20.25" customHeight="1" x14ac:dyDescent="0.25">
      <c r="A3" s="24" t="s">
        <v>9</v>
      </c>
      <c r="B3" s="38" t="s">
        <v>0</v>
      </c>
      <c r="C3" s="41" t="s">
        <v>1</v>
      </c>
      <c r="D3" s="27" t="s">
        <v>4</v>
      </c>
      <c r="E3" s="27" t="s">
        <v>5</v>
      </c>
      <c r="F3" s="27" t="s">
        <v>6</v>
      </c>
      <c r="G3" s="27" t="s">
        <v>8</v>
      </c>
      <c r="H3" s="29" t="s">
        <v>29</v>
      </c>
      <c r="I3" s="44" t="s">
        <v>32</v>
      </c>
      <c r="J3" s="32" t="s">
        <v>2</v>
      </c>
      <c r="K3" s="35" t="s">
        <v>3</v>
      </c>
    </row>
    <row r="4" spans="1:11" ht="21.75" customHeight="1" x14ac:dyDescent="0.25">
      <c r="A4" s="25"/>
      <c r="B4" s="39"/>
      <c r="C4" s="42"/>
      <c r="D4" s="28"/>
      <c r="E4" s="28"/>
      <c r="F4" s="28"/>
      <c r="G4" s="28"/>
      <c r="H4" s="30"/>
      <c r="I4" s="45"/>
      <c r="J4" s="33"/>
      <c r="K4" s="36"/>
    </row>
    <row r="5" spans="1:11" ht="24.75" thickBot="1" x14ac:dyDescent="0.3">
      <c r="A5" s="26"/>
      <c r="B5" s="40"/>
      <c r="C5" s="43"/>
      <c r="D5" s="17" t="s">
        <v>7</v>
      </c>
      <c r="E5" s="17" t="s">
        <v>7</v>
      </c>
      <c r="F5" s="17" t="s">
        <v>7</v>
      </c>
      <c r="G5" s="17" t="s">
        <v>7</v>
      </c>
      <c r="H5" s="31"/>
      <c r="I5" s="46"/>
      <c r="J5" s="34"/>
      <c r="K5" s="37"/>
    </row>
    <row r="6" spans="1:11" ht="15.75" thickBot="1" x14ac:dyDescent="0.3">
      <c r="A6" s="2"/>
      <c r="B6" s="13" t="s">
        <v>12</v>
      </c>
      <c r="C6" s="2"/>
      <c r="D6" s="3"/>
      <c r="E6" s="3"/>
      <c r="F6" s="3"/>
      <c r="G6" s="3"/>
      <c r="H6" s="3"/>
      <c r="I6" s="3"/>
      <c r="J6" s="3"/>
      <c r="K6" s="18"/>
    </row>
    <row r="7" spans="1:11" x14ac:dyDescent="0.25">
      <c r="A7" s="19">
        <v>1</v>
      </c>
      <c r="B7" s="8" t="s">
        <v>13</v>
      </c>
      <c r="C7" s="14" t="s">
        <v>10</v>
      </c>
      <c r="D7" s="6">
        <f>G7*60%</f>
        <v>6000</v>
      </c>
      <c r="E7" s="6">
        <f>G7*10%</f>
        <v>1000</v>
      </c>
      <c r="F7" s="6">
        <f>G7*30%</f>
        <v>3000</v>
      </c>
      <c r="G7" s="6">
        <v>10000</v>
      </c>
      <c r="H7" s="6"/>
      <c r="I7" s="15"/>
      <c r="J7" s="6"/>
      <c r="K7" s="20"/>
    </row>
    <row r="8" spans="1:11" x14ac:dyDescent="0.25">
      <c r="A8" s="21">
        <v>2</v>
      </c>
      <c r="B8" s="10" t="s">
        <v>14</v>
      </c>
      <c r="C8" s="14" t="s">
        <v>10</v>
      </c>
      <c r="D8" s="6">
        <f t="shared" ref="D8:D21" si="0">G8*60%</f>
        <v>2400</v>
      </c>
      <c r="E8" s="6">
        <f t="shared" ref="E8:E21" si="1">G8*10%</f>
        <v>400</v>
      </c>
      <c r="F8" s="6">
        <f t="shared" ref="F8:F21" si="2">G8*30%</f>
        <v>1200</v>
      </c>
      <c r="G8" s="7">
        <v>4000</v>
      </c>
      <c r="H8" s="6"/>
      <c r="I8" s="15"/>
      <c r="J8" s="6"/>
      <c r="K8" s="20"/>
    </row>
    <row r="9" spans="1:11" x14ac:dyDescent="0.25">
      <c r="A9" s="21">
        <v>3</v>
      </c>
      <c r="B9" s="9" t="s">
        <v>15</v>
      </c>
      <c r="C9" s="14" t="s">
        <v>10</v>
      </c>
      <c r="D9" s="6">
        <f t="shared" si="0"/>
        <v>6600</v>
      </c>
      <c r="E9" s="6">
        <f t="shared" si="1"/>
        <v>1100</v>
      </c>
      <c r="F9" s="6">
        <f t="shared" si="2"/>
        <v>3300</v>
      </c>
      <c r="G9" s="7">
        <v>11000</v>
      </c>
      <c r="H9" s="6"/>
      <c r="I9" s="15"/>
      <c r="J9" s="6"/>
      <c r="K9" s="20"/>
    </row>
    <row r="10" spans="1:11" x14ac:dyDescent="0.25">
      <c r="A10" s="21">
        <v>4</v>
      </c>
      <c r="B10" s="9" t="s">
        <v>16</v>
      </c>
      <c r="C10" s="14" t="s">
        <v>10</v>
      </c>
      <c r="D10" s="6">
        <f t="shared" si="0"/>
        <v>2400</v>
      </c>
      <c r="E10" s="6">
        <f t="shared" si="1"/>
        <v>400</v>
      </c>
      <c r="F10" s="6">
        <f t="shared" si="2"/>
        <v>1200</v>
      </c>
      <c r="G10" s="7">
        <v>4000</v>
      </c>
      <c r="H10" s="6"/>
      <c r="I10" s="15"/>
      <c r="J10" s="6"/>
      <c r="K10" s="20"/>
    </row>
    <row r="11" spans="1:11" x14ac:dyDescent="0.25">
      <c r="A11" s="19">
        <v>5</v>
      </c>
      <c r="B11" s="9" t="s">
        <v>17</v>
      </c>
      <c r="C11" s="14" t="s">
        <v>10</v>
      </c>
      <c r="D11" s="6">
        <f t="shared" si="0"/>
        <v>720</v>
      </c>
      <c r="E11" s="6">
        <f t="shared" si="1"/>
        <v>120</v>
      </c>
      <c r="F11" s="6">
        <f t="shared" si="2"/>
        <v>360</v>
      </c>
      <c r="G11" s="7">
        <v>1200</v>
      </c>
      <c r="H11" s="6"/>
      <c r="I11" s="15"/>
      <c r="J11" s="6"/>
      <c r="K11" s="20"/>
    </row>
    <row r="12" spans="1:11" x14ac:dyDescent="0.25">
      <c r="A12" s="21">
        <v>6</v>
      </c>
      <c r="B12" s="9" t="s">
        <v>18</v>
      </c>
      <c r="C12" s="14" t="s">
        <v>10</v>
      </c>
      <c r="D12" s="6">
        <f t="shared" si="0"/>
        <v>600</v>
      </c>
      <c r="E12" s="6">
        <f t="shared" si="1"/>
        <v>100</v>
      </c>
      <c r="F12" s="6">
        <f t="shared" si="2"/>
        <v>300</v>
      </c>
      <c r="G12" s="7">
        <v>1000</v>
      </c>
      <c r="H12" s="6"/>
      <c r="I12" s="15"/>
      <c r="J12" s="6"/>
      <c r="K12" s="20"/>
    </row>
    <row r="13" spans="1:11" x14ac:dyDescent="0.25">
      <c r="A13" s="21">
        <v>7</v>
      </c>
      <c r="B13" s="9" t="s">
        <v>19</v>
      </c>
      <c r="C13" s="14" t="s">
        <v>10</v>
      </c>
      <c r="D13" s="6">
        <f t="shared" si="0"/>
        <v>3000</v>
      </c>
      <c r="E13" s="6">
        <f t="shared" si="1"/>
        <v>500</v>
      </c>
      <c r="F13" s="6">
        <f t="shared" si="2"/>
        <v>1500</v>
      </c>
      <c r="G13" s="7">
        <v>5000</v>
      </c>
      <c r="H13" s="6"/>
      <c r="I13" s="15"/>
      <c r="J13" s="6"/>
      <c r="K13" s="20"/>
    </row>
    <row r="14" spans="1:11" x14ac:dyDescent="0.25">
      <c r="A14" s="21">
        <v>8</v>
      </c>
      <c r="B14" s="9" t="s">
        <v>20</v>
      </c>
      <c r="C14" s="14" t="s">
        <v>10</v>
      </c>
      <c r="D14" s="6">
        <f t="shared" si="0"/>
        <v>600</v>
      </c>
      <c r="E14" s="6">
        <f t="shared" si="1"/>
        <v>100</v>
      </c>
      <c r="F14" s="6">
        <f t="shared" si="2"/>
        <v>300</v>
      </c>
      <c r="G14" s="7">
        <v>1000</v>
      </c>
      <c r="H14" s="6"/>
      <c r="I14" s="15"/>
      <c r="J14" s="6"/>
      <c r="K14" s="20"/>
    </row>
    <row r="15" spans="1:11" x14ac:dyDescent="0.25">
      <c r="A15" s="19">
        <v>9</v>
      </c>
      <c r="B15" s="9" t="s">
        <v>21</v>
      </c>
      <c r="C15" s="14" t="s">
        <v>10</v>
      </c>
      <c r="D15" s="6">
        <f t="shared" si="0"/>
        <v>1200</v>
      </c>
      <c r="E15" s="6">
        <f t="shared" si="1"/>
        <v>200</v>
      </c>
      <c r="F15" s="6">
        <f t="shared" si="2"/>
        <v>600</v>
      </c>
      <c r="G15" s="7">
        <v>2000</v>
      </c>
      <c r="H15" s="6"/>
      <c r="I15" s="15"/>
      <c r="J15" s="6"/>
      <c r="K15" s="20"/>
    </row>
    <row r="16" spans="1:11" x14ac:dyDescent="0.25">
      <c r="A16" s="21">
        <v>10</v>
      </c>
      <c r="B16" s="9" t="s">
        <v>22</v>
      </c>
      <c r="C16" s="14" t="s">
        <v>10</v>
      </c>
      <c r="D16" s="6">
        <f t="shared" si="0"/>
        <v>600</v>
      </c>
      <c r="E16" s="6">
        <f t="shared" si="1"/>
        <v>100</v>
      </c>
      <c r="F16" s="6">
        <f t="shared" si="2"/>
        <v>300</v>
      </c>
      <c r="G16" s="7">
        <v>1000</v>
      </c>
      <c r="H16" s="6"/>
      <c r="I16" s="15"/>
      <c r="J16" s="6"/>
      <c r="K16" s="20"/>
    </row>
    <row r="17" spans="1:11" x14ac:dyDescent="0.25">
      <c r="A17" s="21">
        <v>11</v>
      </c>
      <c r="B17" s="10" t="s">
        <v>23</v>
      </c>
      <c r="C17" s="14" t="s">
        <v>10</v>
      </c>
      <c r="D17" s="6">
        <f t="shared" si="0"/>
        <v>15600</v>
      </c>
      <c r="E17" s="6">
        <f t="shared" si="1"/>
        <v>2600</v>
      </c>
      <c r="F17" s="6">
        <f t="shared" si="2"/>
        <v>7800</v>
      </c>
      <c r="G17" s="7">
        <v>26000</v>
      </c>
      <c r="H17" s="6"/>
      <c r="I17" s="15"/>
      <c r="J17" s="6"/>
      <c r="K17" s="20"/>
    </row>
    <row r="18" spans="1:11" x14ac:dyDescent="0.25">
      <c r="A18" s="21">
        <v>12</v>
      </c>
      <c r="B18" s="9" t="s">
        <v>24</v>
      </c>
      <c r="C18" s="14" t="s">
        <v>10</v>
      </c>
      <c r="D18" s="6">
        <f t="shared" si="0"/>
        <v>3600</v>
      </c>
      <c r="E18" s="6">
        <f t="shared" si="1"/>
        <v>600</v>
      </c>
      <c r="F18" s="6">
        <f t="shared" si="2"/>
        <v>1800</v>
      </c>
      <c r="G18" s="7">
        <v>6000</v>
      </c>
      <c r="H18" s="6"/>
      <c r="I18" s="15"/>
      <c r="J18" s="6"/>
      <c r="K18" s="20"/>
    </row>
    <row r="19" spans="1:11" x14ac:dyDescent="0.25">
      <c r="A19" s="19">
        <v>13</v>
      </c>
      <c r="B19" s="9" t="s">
        <v>25</v>
      </c>
      <c r="C19" s="14" t="s">
        <v>10</v>
      </c>
      <c r="D19" s="6">
        <f t="shared" si="0"/>
        <v>360</v>
      </c>
      <c r="E19" s="6">
        <f t="shared" si="1"/>
        <v>60</v>
      </c>
      <c r="F19" s="6">
        <f t="shared" si="2"/>
        <v>180</v>
      </c>
      <c r="G19" s="7">
        <v>600</v>
      </c>
      <c r="H19" s="6"/>
      <c r="I19" s="15"/>
      <c r="J19" s="6"/>
      <c r="K19" s="20"/>
    </row>
    <row r="20" spans="1:11" x14ac:dyDescent="0.25">
      <c r="A20" s="21">
        <v>14</v>
      </c>
      <c r="B20" s="11" t="s">
        <v>26</v>
      </c>
      <c r="C20" s="14" t="s">
        <v>10</v>
      </c>
      <c r="D20" s="6">
        <f t="shared" si="0"/>
        <v>1800</v>
      </c>
      <c r="E20" s="6">
        <f t="shared" si="1"/>
        <v>300</v>
      </c>
      <c r="F20" s="6">
        <f t="shared" si="2"/>
        <v>900</v>
      </c>
      <c r="G20" s="7">
        <v>3000</v>
      </c>
      <c r="H20" s="6"/>
      <c r="I20" s="15"/>
      <c r="J20" s="6"/>
      <c r="K20" s="20"/>
    </row>
    <row r="21" spans="1:11" ht="15.75" thickBot="1" x14ac:dyDescent="0.3">
      <c r="A21" s="21">
        <v>15</v>
      </c>
      <c r="B21" s="11" t="s">
        <v>27</v>
      </c>
      <c r="C21" s="14" t="s">
        <v>10</v>
      </c>
      <c r="D21" s="6">
        <f t="shared" si="0"/>
        <v>600</v>
      </c>
      <c r="E21" s="6">
        <f t="shared" si="1"/>
        <v>100</v>
      </c>
      <c r="F21" s="6">
        <f t="shared" si="2"/>
        <v>300</v>
      </c>
      <c r="G21" s="7">
        <v>1000</v>
      </c>
      <c r="H21" s="6"/>
      <c r="I21" s="15"/>
      <c r="J21" s="6"/>
      <c r="K21" s="20"/>
    </row>
    <row r="22" spans="1:11" ht="15.75" thickBot="1" x14ac:dyDescent="0.3">
      <c r="A22" s="4"/>
      <c r="B22" s="12" t="s">
        <v>11</v>
      </c>
      <c r="C22" s="4"/>
      <c r="D22" s="5"/>
      <c r="E22" s="5"/>
      <c r="F22" s="5"/>
      <c r="G22" s="5"/>
      <c r="H22" s="5"/>
      <c r="I22" s="5"/>
      <c r="J22" s="16"/>
      <c r="K22" s="22"/>
    </row>
    <row r="23" spans="1:11" ht="15.75" thickBot="1" x14ac:dyDescent="0.3">
      <c r="A23" s="4"/>
      <c r="B23" s="12" t="s">
        <v>28</v>
      </c>
      <c r="C23" s="4"/>
      <c r="D23" s="5"/>
      <c r="E23" s="5"/>
      <c r="F23" s="5"/>
      <c r="G23" s="5"/>
      <c r="H23" s="5"/>
      <c r="I23" s="5"/>
      <c r="J23" s="16"/>
      <c r="K23" s="22"/>
    </row>
    <row r="24" spans="1:1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</sheetData>
  <mergeCells count="12">
    <mergeCell ref="A2:K2"/>
    <mergeCell ref="A3:A5"/>
    <mergeCell ref="D3:D4"/>
    <mergeCell ref="E3:E4"/>
    <mergeCell ref="F3:F4"/>
    <mergeCell ref="G3:G4"/>
    <mergeCell ref="H3:H5"/>
    <mergeCell ref="J3:J5"/>
    <mergeCell ref="K3:K5"/>
    <mergeCell ref="B3:B5"/>
    <mergeCell ref="C3:C5"/>
    <mergeCell ref="I3:I5"/>
  </mergeCells>
  <pageMargins left="0.7" right="0.7" top="0.75" bottom="0.75" header="0.3" footer="0.3"/>
  <pageSetup paperSize="9" scale="6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69DC9683-578F-4629-BC36-1B7FDDE108D1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Góral Magdalena</dc:creator>
  <cp:lastModifiedBy>Góral Magdalena</cp:lastModifiedBy>
  <cp:lastPrinted>2024-09-30T08:41:35Z</cp:lastPrinted>
  <dcterms:created xsi:type="dcterms:W3CDTF">2024-08-29T08:03:47Z</dcterms:created>
  <dcterms:modified xsi:type="dcterms:W3CDTF">2024-09-30T08:41:50Z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1de288e0-b6f2-414d-8368-c18fb7228897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Góral Magdalena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s5636:Creator type=IP">
    <vt:lpwstr>10.90.81.60</vt:lpwstr>
  </property>
  <property fmtid="{D5CDD505-2E9C-101B-9397-08002B2CF9AE}" pid="10" name="bjSaver">
    <vt:lpwstr>h13pdD1z56eQ/MP94CnbalOhfMC0HfhW</vt:lpwstr>
  </property>
  <property fmtid="{D5CDD505-2E9C-101B-9397-08002B2CF9AE}" pid="11" name="bjClsUserRVM">
    <vt:lpwstr>[]</vt:lpwstr>
  </property>
</Properties>
</file>