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ŻYWIENIE 2025\dostawa warzyw i owoców gr I,II\"/>
    </mc:Choice>
  </mc:AlternateContent>
  <bookViews>
    <workbookView xWindow="0" yWindow="0" windowWidth="28800" windowHeight="1218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1" i="1" l="1"/>
  <c r="A14" i="1"/>
  <c r="A17" i="1"/>
  <c r="A20" i="1"/>
  <c r="A23" i="1"/>
  <c r="A26" i="1"/>
  <c r="A29" i="1"/>
  <c r="A32" i="1"/>
  <c r="A35" i="1"/>
  <c r="A38" i="1"/>
  <c r="A41" i="1"/>
  <c r="A44" i="1"/>
  <c r="K8" i="1" l="1"/>
  <c r="K9" i="1"/>
  <c r="K10" i="1"/>
  <c r="K11" i="1"/>
  <c r="K12" i="1"/>
  <c r="K13" i="1"/>
  <c r="I13" i="1" s="1"/>
  <c r="K14" i="1"/>
  <c r="K15" i="1"/>
  <c r="K16" i="1"/>
  <c r="G16" i="1" s="1"/>
  <c r="K17" i="1"/>
  <c r="K18" i="1"/>
  <c r="K19" i="1"/>
  <c r="K20" i="1"/>
  <c r="G20" i="1" s="1"/>
  <c r="K21" i="1"/>
  <c r="G21" i="1" s="1"/>
  <c r="K22" i="1"/>
  <c r="E22" i="1" s="1"/>
  <c r="K23" i="1"/>
  <c r="E23" i="1" s="1"/>
  <c r="K24" i="1"/>
  <c r="E24" i="1" s="1"/>
  <c r="K25" i="1"/>
  <c r="E25" i="1" s="1"/>
  <c r="K26" i="1"/>
  <c r="K27" i="1"/>
  <c r="K28" i="1"/>
  <c r="K29" i="1"/>
  <c r="K30" i="1"/>
  <c r="K31" i="1"/>
  <c r="K32" i="1"/>
  <c r="K33" i="1"/>
  <c r="K34" i="1"/>
  <c r="K35" i="1"/>
  <c r="I35" i="1" s="1"/>
  <c r="K36" i="1"/>
  <c r="K37" i="1"/>
  <c r="G37" i="1" s="1"/>
  <c r="K38" i="1"/>
  <c r="K39" i="1"/>
  <c r="K40" i="1"/>
  <c r="K41" i="1"/>
  <c r="K42" i="1"/>
  <c r="K43" i="1"/>
  <c r="K44" i="1"/>
  <c r="G44" i="1" s="1"/>
  <c r="K45" i="1"/>
  <c r="K46" i="1"/>
  <c r="K7" i="1"/>
  <c r="G7" i="1" s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H7" i="1"/>
  <c r="F7" i="1"/>
  <c r="D7" i="1"/>
  <c r="I34" i="1" l="1"/>
  <c r="E15" i="1"/>
  <c r="E14" i="1"/>
  <c r="G13" i="1"/>
  <c r="I36" i="1"/>
  <c r="G14" i="1"/>
  <c r="E17" i="1"/>
  <c r="E16" i="1"/>
  <c r="G12" i="1"/>
  <c r="E45" i="1"/>
  <c r="E44" i="1"/>
  <c r="I33" i="1"/>
  <c r="E43" i="1"/>
  <c r="I31" i="1"/>
  <c r="I30" i="1"/>
  <c r="G43" i="1"/>
  <c r="E12" i="1"/>
  <c r="E42" i="1"/>
  <c r="G17" i="1"/>
  <c r="I42" i="1"/>
  <c r="G19" i="1"/>
  <c r="G18" i="1"/>
  <c r="E19" i="1"/>
  <c r="I12" i="1"/>
  <c r="G11" i="1"/>
  <c r="E11" i="1"/>
  <c r="G42" i="1"/>
  <c r="E18" i="1"/>
  <c r="G15" i="1"/>
  <c r="I11" i="1"/>
  <c r="E27" i="1"/>
  <c r="E26" i="1"/>
  <c r="G38" i="1"/>
  <c r="I21" i="1"/>
  <c r="E20" i="1"/>
  <c r="E35" i="1"/>
  <c r="G35" i="1"/>
  <c r="G33" i="1"/>
  <c r="I46" i="1"/>
  <c r="I44" i="1"/>
  <c r="I32" i="1"/>
  <c r="I16" i="1"/>
  <c r="E38" i="1"/>
  <c r="G32" i="1"/>
  <c r="I20" i="1"/>
  <c r="G46" i="1"/>
  <c r="E34" i="1"/>
  <c r="G30" i="1"/>
  <c r="E13" i="1"/>
  <c r="E28" i="1"/>
  <c r="E9" i="1"/>
  <c r="E39" i="1"/>
  <c r="I24" i="1"/>
  <c r="I7" i="1"/>
  <c r="E36" i="1"/>
  <c r="I19" i="1"/>
  <c r="E32" i="1"/>
  <c r="I45" i="1"/>
  <c r="I17" i="1"/>
  <c r="E41" i="1"/>
  <c r="E40" i="1"/>
  <c r="G36" i="1"/>
  <c r="E33" i="1"/>
  <c r="I18" i="1"/>
  <c r="E31" i="1"/>
  <c r="I43" i="1"/>
  <c r="I15" i="1"/>
  <c r="E8" i="1"/>
  <c r="G25" i="1"/>
  <c r="G23" i="1"/>
  <c r="G22" i="1"/>
  <c r="I37" i="1"/>
  <c r="G34" i="1"/>
  <c r="G31" i="1"/>
  <c r="E29" i="1"/>
  <c r="E10" i="1"/>
  <c r="E30" i="1"/>
  <c r="G45" i="1"/>
  <c r="G24" i="1"/>
  <c r="I14" i="1"/>
  <c r="E37" i="1"/>
  <c r="E21" i="1"/>
  <c r="E46" i="1"/>
  <c r="I29" i="1"/>
  <c r="I10" i="1"/>
  <c r="G29" i="1"/>
  <c r="G10" i="1"/>
  <c r="I41" i="1"/>
  <c r="I28" i="1"/>
  <c r="I9" i="1"/>
  <c r="G41" i="1"/>
  <c r="G28" i="1"/>
  <c r="G9" i="1"/>
  <c r="I40" i="1"/>
  <c r="I27" i="1"/>
  <c r="G40" i="1"/>
  <c r="G27" i="1"/>
  <c r="I39" i="1"/>
  <c r="I26" i="1"/>
  <c r="I8" i="1"/>
  <c r="G39" i="1"/>
  <c r="G26" i="1"/>
  <c r="G8" i="1"/>
  <c r="I25" i="1"/>
  <c r="E7" i="1"/>
  <c r="I23" i="1"/>
  <c r="I38" i="1"/>
  <c r="I22" i="1"/>
  <c r="A8" i="1"/>
</calcChain>
</file>

<file path=xl/sharedStrings.xml><?xml version="1.0" encoding="utf-8"?>
<sst xmlns="http://schemas.openxmlformats.org/spreadsheetml/2006/main" count="98" uniqueCount="53">
  <si>
    <t>Nazwa asortymentu dostawy</t>
  </si>
  <si>
    <t>J.m.</t>
  </si>
  <si>
    <t>Miejsce dostawy Oleszno</t>
  </si>
  <si>
    <t>Miejsce dostawy Złocieniec</t>
  </si>
  <si>
    <t>Miejsce dostawy Wałcz</t>
  </si>
  <si>
    <t xml:space="preserve">Ilość  podstawowa  </t>
  </si>
  <si>
    <t>Ilość w opcji</t>
  </si>
  <si>
    <t>RAZEM</t>
  </si>
  <si>
    <t xml:space="preserve">Lp. </t>
  </si>
  <si>
    <t>Ziemniaki jadalne</t>
  </si>
  <si>
    <t>Ziemniaki wczesne</t>
  </si>
  <si>
    <t>Buraki ćwikłowe</t>
  </si>
  <si>
    <t>Marchew</t>
  </si>
  <si>
    <t>Pietruszka korzeniowa</t>
  </si>
  <si>
    <t>Seler korzeniowy</t>
  </si>
  <si>
    <t>Cebula</t>
  </si>
  <si>
    <t>Cebula czerowna</t>
  </si>
  <si>
    <t>Por</t>
  </si>
  <si>
    <t>Kapusta biała</t>
  </si>
  <si>
    <t>Kapusta czerwona</t>
  </si>
  <si>
    <t>Kapusta kwaszona</t>
  </si>
  <si>
    <t>Czarna rzepa</t>
  </si>
  <si>
    <t>Fasola szparagowa</t>
  </si>
  <si>
    <t>Papryka słodka</t>
  </si>
  <si>
    <t>Pomidory</t>
  </si>
  <si>
    <t>Pomidory cherry</t>
  </si>
  <si>
    <t>Ogórki</t>
  </si>
  <si>
    <t>Ogórki kwaszone</t>
  </si>
  <si>
    <t>Ogórki małosolne</t>
  </si>
  <si>
    <t>Sałata</t>
  </si>
  <si>
    <t>Sałata lodowa</t>
  </si>
  <si>
    <t>Sałata karbowana</t>
  </si>
  <si>
    <t>Rukola</t>
  </si>
  <si>
    <t>Brokuły</t>
  </si>
  <si>
    <t>Kapusta włoska</t>
  </si>
  <si>
    <t>Kapusta pekińska</t>
  </si>
  <si>
    <t>Kapusta brukselska</t>
  </si>
  <si>
    <t>Kalafior</t>
  </si>
  <si>
    <t>Rzodkiewka</t>
  </si>
  <si>
    <t>Natka pietruszki</t>
  </si>
  <si>
    <t>Koperek zielony</t>
  </si>
  <si>
    <t>Szczypiorek</t>
  </si>
  <si>
    <t>Botwina</t>
  </si>
  <si>
    <t>Kiełki rzodkiewki</t>
  </si>
  <si>
    <t>Kiełki słonecznika</t>
  </si>
  <si>
    <t>Czosnek</t>
  </si>
  <si>
    <t xml:space="preserve">Pieczarki </t>
  </si>
  <si>
    <t>Cukinia</t>
  </si>
  <si>
    <t>Szparagi</t>
  </si>
  <si>
    <t>kg</t>
  </si>
  <si>
    <t>Zadanie 1</t>
  </si>
  <si>
    <t>TABELA ILOŚCI DOSTAW</t>
  </si>
  <si>
    <t>Załącznik nr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</si>
</sst>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8" fillId="0" borderId="0"/>
    <xf numFmtId="0" fontId="8" fillId="0" borderId="0"/>
    <xf numFmtId="9" fontId="8" fillId="0" borderId="0" applyFont="0" applyFill="0" applyBorder="0" applyAlignment="0" applyProtection="0"/>
  </cellStyleXfs>
  <cellXfs count="43">
    <xf numFmtId="0" fontId="0" fillId="0" borderId="0" xfId="0"/>
    <xf numFmtId="0" fontId="0" fillId="0" borderId="0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5" fillId="0" borderId="23" xfId="1" applyFont="1" applyBorder="1" applyAlignment="1" applyProtection="1">
      <alignment horizontal="center" vertical="center"/>
      <protection hidden="1"/>
    </xf>
    <xf numFmtId="0" fontId="5" fillId="0" borderId="24" xfId="1" applyFont="1" applyBorder="1" applyAlignment="1" applyProtection="1">
      <alignment horizontal="center" vertical="center"/>
      <protection hidden="1"/>
    </xf>
    <xf numFmtId="2" fontId="0" fillId="0" borderId="1" xfId="0" applyNumberFormat="1" applyBorder="1"/>
    <xf numFmtId="2" fontId="0" fillId="0" borderId="2" xfId="0" applyNumberFormat="1" applyBorder="1"/>
    <xf numFmtId="0" fontId="7" fillId="0" borderId="14" xfId="0" applyFont="1" applyBorder="1"/>
    <xf numFmtId="0" fontId="5" fillId="0" borderId="12" xfId="1" applyFont="1" applyBorder="1" applyAlignment="1" applyProtection="1">
      <alignment horizontal="left" vertical="center" wrapText="1"/>
      <protection hidden="1"/>
    </xf>
    <xf numFmtId="0" fontId="5" fillId="0" borderId="9" xfId="1" applyFont="1" applyBorder="1" applyAlignment="1" applyProtection="1">
      <alignment horizontal="left" vertical="center" wrapText="1"/>
      <protection hidden="1"/>
    </xf>
    <xf numFmtId="0" fontId="6" fillId="0" borderId="9" xfId="1" applyFont="1" applyBorder="1" applyAlignment="1" applyProtection="1">
      <alignment horizontal="left" vertical="center" wrapText="1"/>
      <protection hidden="1"/>
    </xf>
    <xf numFmtId="0" fontId="6" fillId="0" borderId="9" xfId="1" applyFont="1" applyFill="1" applyBorder="1" applyAlignment="1" applyProtection="1">
      <alignment horizontal="left" vertical="center" wrapText="1"/>
      <protection hidden="1"/>
    </xf>
    <xf numFmtId="0" fontId="5" fillId="2" borderId="9" xfId="1" applyFont="1" applyFill="1" applyBorder="1" applyAlignment="1" applyProtection="1">
      <alignment horizontal="left" vertical="center" wrapText="1"/>
      <protection hidden="1"/>
    </xf>
    <xf numFmtId="0" fontId="5" fillId="0" borderId="9" xfId="1" applyFont="1" applyFill="1" applyBorder="1" applyAlignment="1" applyProtection="1">
      <alignment horizontal="left" vertical="center" wrapText="1"/>
      <protection hidden="1"/>
    </xf>
    <xf numFmtId="0" fontId="0" fillId="0" borderId="24" xfId="0" applyBorder="1" applyAlignment="1">
      <alignment horizontal="center"/>
    </xf>
    <xf numFmtId="0" fontId="0" fillId="0" borderId="23" xfId="0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2" fontId="0" fillId="0" borderId="25" xfId="0" applyNumberFormat="1" applyBorder="1"/>
    <xf numFmtId="0" fontId="5" fillId="0" borderId="6" xfId="1" applyFont="1" applyBorder="1" applyAlignment="1" applyProtection="1">
      <alignment horizontal="center" vertical="center"/>
      <protection hidden="1"/>
    </xf>
    <xf numFmtId="0" fontId="5" fillId="0" borderId="8" xfId="1" applyFont="1" applyBorder="1" applyAlignment="1" applyProtection="1">
      <alignment horizontal="left" vertical="center" wrapText="1"/>
      <protection hidden="1"/>
    </xf>
    <xf numFmtId="0" fontId="0" fillId="0" borderId="30" xfId="0" applyBorder="1" applyAlignment="1">
      <alignment horizontal="center"/>
    </xf>
    <xf numFmtId="2" fontId="0" fillId="0" borderId="3" xfId="0" applyNumberFormat="1" applyBorder="1"/>
    <xf numFmtId="2" fontId="0" fillId="0" borderId="31" xfId="0" applyNumberFormat="1" applyBorder="1"/>
    <xf numFmtId="2" fontId="0" fillId="0" borderId="7" xfId="0" applyNumberFormat="1" applyBorder="1"/>
    <xf numFmtId="0" fontId="2" fillId="0" borderId="1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</cellXfs>
  <cellStyles count="5">
    <cellStyle name="Normalny" xfId="0" builtinId="0"/>
    <cellStyle name="Normalny 2" xfId="3"/>
    <cellStyle name="Normalny 3" xfId="2"/>
    <cellStyle name="Normalny_JW1106 Olsztyn" xfId="1"/>
    <cellStyle name="Procentowy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1"/>
  <sheetViews>
    <sheetView tabSelected="1" workbookViewId="0">
      <selection activeCell="M7" sqref="M7"/>
    </sheetView>
  </sheetViews>
  <sheetFormatPr defaultRowHeight="15" x14ac:dyDescent="0.25"/>
  <cols>
    <col min="1" max="1" width="4.85546875" customWidth="1"/>
    <col min="2" max="2" width="33" customWidth="1"/>
    <col min="4" max="5" width="12.5703125" customWidth="1"/>
    <col min="6" max="7" width="11.7109375" customWidth="1"/>
    <col min="8" max="9" width="12" customWidth="1"/>
    <col min="10" max="11" width="12.7109375" customWidth="1"/>
  </cols>
  <sheetData>
    <row r="1" spans="1:12" x14ac:dyDescent="0.25">
      <c r="K1" t="s">
        <v>52</v>
      </c>
    </row>
    <row r="2" spans="1:12" ht="15.75" thickBot="1" x14ac:dyDescent="0.3">
      <c r="A2" s="33" t="s">
        <v>51</v>
      </c>
      <c r="B2" s="33"/>
      <c r="C2" s="33"/>
      <c r="D2" s="33"/>
      <c r="E2" s="33"/>
      <c r="F2" s="33"/>
      <c r="G2" s="33"/>
      <c r="H2" s="33"/>
      <c r="I2" s="33"/>
      <c r="J2" s="33"/>
      <c r="K2" s="33"/>
    </row>
    <row r="3" spans="1:12" ht="20.25" customHeight="1" x14ac:dyDescent="0.25">
      <c r="A3" s="34" t="s">
        <v>8</v>
      </c>
      <c r="B3" s="27" t="s">
        <v>0</v>
      </c>
      <c r="C3" s="30" t="s">
        <v>1</v>
      </c>
      <c r="D3" s="37" t="s">
        <v>2</v>
      </c>
      <c r="E3" s="38"/>
      <c r="F3" s="37" t="s">
        <v>3</v>
      </c>
      <c r="G3" s="38"/>
      <c r="H3" s="37" t="s">
        <v>4</v>
      </c>
      <c r="I3" s="38"/>
      <c r="J3" s="37" t="s">
        <v>7</v>
      </c>
      <c r="K3" s="41"/>
    </row>
    <row r="4" spans="1:12" ht="27.75" customHeight="1" x14ac:dyDescent="0.25">
      <c r="A4" s="35"/>
      <c r="B4" s="28"/>
      <c r="C4" s="31"/>
      <c r="D4" s="39"/>
      <c r="E4" s="40"/>
      <c r="F4" s="39"/>
      <c r="G4" s="40"/>
      <c r="H4" s="39"/>
      <c r="I4" s="40"/>
      <c r="J4" s="39"/>
      <c r="K4" s="42"/>
    </row>
    <row r="5" spans="1:12" ht="24.75" thickBot="1" x14ac:dyDescent="0.3">
      <c r="A5" s="36"/>
      <c r="B5" s="29"/>
      <c r="C5" s="32"/>
      <c r="D5" s="18" t="s">
        <v>5</v>
      </c>
      <c r="E5" s="18" t="s">
        <v>6</v>
      </c>
      <c r="F5" s="18" t="s">
        <v>5</v>
      </c>
      <c r="G5" s="18" t="s">
        <v>6</v>
      </c>
      <c r="H5" s="18" t="s">
        <v>5</v>
      </c>
      <c r="I5" s="18" t="s">
        <v>6</v>
      </c>
      <c r="J5" s="18" t="s">
        <v>5</v>
      </c>
      <c r="K5" s="19" t="s">
        <v>6</v>
      </c>
    </row>
    <row r="6" spans="1:12" ht="15.75" thickBot="1" x14ac:dyDescent="0.3">
      <c r="A6" s="2"/>
      <c r="B6" s="9" t="s">
        <v>50</v>
      </c>
      <c r="C6" s="2"/>
      <c r="D6" s="3"/>
      <c r="E6" s="3"/>
      <c r="F6" s="3"/>
      <c r="G6" s="3"/>
      <c r="H6" s="3"/>
      <c r="I6" s="3"/>
      <c r="J6" s="3"/>
      <c r="K6" s="4"/>
      <c r="L6" s="1"/>
    </row>
    <row r="7" spans="1:12" x14ac:dyDescent="0.25">
      <c r="A7" s="6">
        <v>1</v>
      </c>
      <c r="B7" s="10" t="s">
        <v>9</v>
      </c>
      <c r="C7" s="16" t="s">
        <v>49</v>
      </c>
      <c r="D7" s="7">
        <f>J7*60%</f>
        <v>600</v>
      </c>
      <c r="E7" s="7">
        <f>K7*60%</f>
        <v>540</v>
      </c>
      <c r="F7" s="7">
        <f>J7*10%</f>
        <v>100</v>
      </c>
      <c r="G7" s="7">
        <f>K7*10%</f>
        <v>90</v>
      </c>
      <c r="H7" s="7">
        <f>J7*30%</f>
        <v>300</v>
      </c>
      <c r="I7" s="7">
        <f>K7*30%</f>
        <v>270</v>
      </c>
      <c r="J7" s="7">
        <v>1000</v>
      </c>
      <c r="K7" s="20">
        <f>J7*90%</f>
        <v>900</v>
      </c>
      <c r="L7" s="1"/>
    </row>
    <row r="8" spans="1:12" x14ac:dyDescent="0.25">
      <c r="A8" s="5">
        <f>A7+1</f>
        <v>2</v>
      </c>
      <c r="B8" s="11" t="s">
        <v>10</v>
      </c>
      <c r="C8" s="17" t="s">
        <v>49</v>
      </c>
      <c r="D8" s="7">
        <f t="shared" ref="D8:D46" si="0">J8*60%</f>
        <v>3000</v>
      </c>
      <c r="E8" s="7">
        <f t="shared" ref="E8:E46" si="1">K8*60%</f>
        <v>2700</v>
      </c>
      <c r="F8" s="7">
        <f t="shared" ref="F8:F46" si="2">J8*10%</f>
        <v>500</v>
      </c>
      <c r="G8" s="7">
        <f t="shared" ref="G8:G46" si="3">K8*10%</f>
        <v>450</v>
      </c>
      <c r="H8" s="7">
        <f t="shared" ref="H8:H46" si="4">J8*30%</f>
        <v>1500</v>
      </c>
      <c r="I8" s="7">
        <f t="shared" ref="I8:I46" si="5">K8*30%</f>
        <v>1350</v>
      </c>
      <c r="J8" s="8">
        <v>5000</v>
      </c>
      <c r="K8" s="20">
        <f t="shared" ref="K8:K46" si="6">J8*90%</f>
        <v>4500</v>
      </c>
      <c r="L8" s="1"/>
    </row>
    <row r="9" spans="1:12" x14ac:dyDescent="0.25">
      <c r="A9" s="5">
        <v>3</v>
      </c>
      <c r="B9" s="12" t="s">
        <v>11</v>
      </c>
      <c r="C9" s="17" t="s">
        <v>49</v>
      </c>
      <c r="D9" s="7">
        <f t="shared" si="0"/>
        <v>7200</v>
      </c>
      <c r="E9" s="7">
        <f t="shared" si="1"/>
        <v>6480</v>
      </c>
      <c r="F9" s="7">
        <f t="shared" si="2"/>
        <v>1200</v>
      </c>
      <c r="G9" s="7">
        <f t="shared" si="3"/>
        <v>1080</v>
      </c>
      <c r="H9" s="7">
        <f t="shared" si="4"/>
        <v>3600</v>
      </c>
      <c r="I9" s="7">
        <f t="shared" si="5"/>
        <v>3240</v>
      </c>
      <c r="J9" s="8">
        <v>12000</v>
      </c>
      <c r="K9" s="20">
        <f t="shared" si="6"/>
        <v>10800</v>
      </c>
      <c r="L9" s="1"/>
    </row>
    <row r="10" spans="1:12" x14ac:dyDescent="0.25">
      <c r="A10" s="6">
        <v>2</v>
      </c>
      <c r="B10" s="12" t="s">
        <v>12</v>
      </c>
      <c r="C10" s="17" t="s">
        <v>49</v>
      </c>
      <c r="D10" s="7">
        <f t="shared" si="0"/>
        <v>14400</v>
      </c>
      <c r="E10" s="7">
        <f t="shared" si="1"/>
        <v>12960</v>
      </c>
      <c r="F10" s="7">
        <f t="shared" si="2"/>
        <v>2400</v>
      </c>
      <c r="G10" s="7">
        <f t="shared" si="3"/>
        <v>2160</v>
      </c>
      <c r="H10" s="7">
        <f t="shared" si="4"/>
        <v>7200</v>
      </c>
      <c r="I10" s="7">
        <f t="shared" si="5"/>
        <v>6480</v>
      </c>
      <c r="J10" s="8">
        <v>24000</v>
      </c>
      <c r="K10" s="20">
        <f t="shared" si="6"/>
        <v>21600</v>
      </c>
      <c r="L10" s="1"/>
    </row>
    <row r="11" spans="1:12" x14ac:dyDescent="0.25">
      <c r="A11" s="5">
        <f t="shared" ref="A11" si="7">A10+1</f>
        <v>3</v>
      </c>
      <c r="B11" s="12" t="s">
        <v>13</v>
      </c>
      <c r="C11" s="17" t="s">
        <v>49</v>
      </c>
      <c r="D11" s="7">
        <f t="shared" si="0"/>
        <v>3000</v>
      </c>
      <c r="E11" s="7">
        <f t="shared" si="1"/>
        <v>2700</v>
      </c>
      <c r="F11" s="7">
        <f t="shared" si="2"/>
        <v>500</v>
      </c>
      <c r="G11" s="7">
        <f t="shared" si="3"/>
        <v>450</v>
      </c>
      <c r="H11" s="7">
        <f t="shared" si="4"/>
        <v>1500</v>
      </c>
      <c r="I11" s="7">
        <f t="shared" si="5"/>
        <v>1350</v>
      </c>
      <c r="J11" s="8">
        <v>5000</v>
      </c>
      <c r="K11" s="20">
        <f t="shared" si="6"/>
        <v>4500</v>
      </c>
      <c r="L11" s="1"/>
    </row>
    <row r="12" spans="1:12" x14ac:dyDescent="0.25">
      <c r="A12" s="5">
        <v>4</v>
      </c>
      <c r="B12" s="12" t="s">
        <v>14</v>
      </c>
      <c r="C12" s="17" t="s">
        <v>49</v>
      </c>
      <c r="D12" s="7">
        <f t="shared" si="0"/>
        <v>4380</v>
      </c>
      <c r="E12" s="7">
        <f t="shared" si="1"/>
        <v>3942</v>
      </c>
      <c r="F12" s="7">
        <f t="shared" si="2"/>
        <v>730</v>
      </c>
      <c r="G12" s="7">
        <f t="shared" si="3"/>
        <v>657</v>
      </c>
      <c r="H12" s="7">
        <f t="shared" si="4"/>
        <v>2190</v>
      </c>
      <c r="I12" s="7">
        <f t="shared" si="5"/>
        <v>1971</v>
      </c>
      <c r="J12" s="8">
        <v>7300</v>
      </c>
      <c r="K12" s="20">
        <f t="shared" si="6"/>
        <v>6570</v>
      </c>
      <c r="L12" s="1"/>
    </row>
    <row r="13" spans="1:12" x14ac:dyDescent="0.25">
      <c r="A13" s="6">
        <v>3</v>
      </c>
      <c r="B13" s="13" t="s">
        <v>15</v>
      </c>
      <c r="C13" s="17" t="s">
        <v>49</v>
      </c>
      <c r="D13" s="7">
        <f t="shared" si="0"/>
        <v>8400</v>
      </c>
      <c r="E13" s="7">
        <f t="shared" si="1"/>
        <v>7560</v>
      </c>
      <c r="F13" s="7">
        <f t="shared" si="2"/>
        <v>1400</v>
      </c>
      <c r="G13" s="7">
        <f t="shared" si="3"/>
        <v>1260</v>
      </c>
      <c r="H13" s="7">
        <f t="shared" si="4"/>
        <v>4200</v>
      </c>
      <c r="I13" s="7">
        <f t="shared" si="5"/>
        <v>3780</v>
      </c>
      <c r="J13" s="8">
        <v>14000</v>
      </c>
      <c r="K13" s="20">
        <f t="shared" si="6"/>
        <v>12600</v>
      </c>
      <c r="L13" s="1"/>
    </row>
    <row r="14" spans="1:12" x14ac:dyDescent="0.25">
      <c r="A14" s="5">
        <f t="shared" ref="A14" si="8">A13+1</f>
        <v>4</v>
      </c>
      <c r="B14" s="11" t="s">
        <v>16</v>
      </c>
      <c r="C14" s="17" t="s">
        <v>49</v>
      </c>
      <c r="D14" s="7">
        <f t="shared" si="0"/>
        <v>600</v>
      </c>
      <c r="E14" s="7">
        <f t="shared" si="1"/>
        <v>540</v>
      </c>
      <c r="F14" s="7">
        <f t="shared" si="2"/>
        <v>100</v>
      </c>
      <c r="G14" s="7">
        <f t="shared" si="3"/>
        <v>90</v>
      </c>
      <c r="H14" s="7">
        <f t="shared" si="4"/>
        <v>300</v>
      </c>
      <c r="I14" s="7">
        <f t="shared" si="5"/>
        <v>270</v>
      </c>
      <c r="J14" s="8">
        <v>1000</v>
      </c>
      <c r="K14" s="20">
        <f t="shared" si="6"/>
        <v>900</v>
      </c>
      <c r="L14" s="1"/>
    </row>
    <row r="15" spans="1:12" x14ac:dyDescent="0.25">
      <c r="A15" s="5">
        <v>5</v>
      </c>
      <c r="B15" s="12" t="s">
        <v>17</v>
      </c>
      <c r="C15" s="17" t="s">
        <v>49</v>
      </c>
      <c r="D15" s="7">
        <f t="shared" si="0"/>
        <v>1920</v>
      </c>
      <c r="E15" s="7">
        <f t="shared" si="1"/>
        <v>1728</v>
      </c>
      <c r="F15" s="7">
        <f t="shared" si="2"/>
        <v>320</v>
      </c>
      <c r="G15" s="7">
        <f t="shared" si="3"/>
        <v>288</v>
      </c>
      <c r="H15" s="7">
        <f t="shared" si="4"/>
        <v>960</v>
      </c>
      <c r="I15" s="7">
        <f t="shared" si="5"/>
        <v>864</v>
      </c>
      <c r="J15" s="8">
        <v>3200</v>
      </c>
      <c r="K15" s="20">
        <f t="shared" si="6"/>
        <v>2880</v>
      </c>
      <c r="L15" s="1"/>
    </row>
    <row r="16" spans="1:12" x14ac:dyDescent="0.25">
      <c r="A16" s="6">
        <v>4</v>
      </c>
      <c r="B16" s="12" t="s">
        <v>18</v>
      </c>
      <c r="C16" s="17" t="s">
        <v>49</v>
      </c>
      <c r="D16" s="7">
        <f t="shared" si="0"/>
        <v>13200</v>
      </c>
      <c r="E16" s="7">
        <f t="shared" si="1"/>
        <v>11880</v>
      </c>
      <c r="F16" s="7">
        <f t="shared" si="2"/>
        <v>2200</v>
      </c>
      <c r="G16" s="7">
        <f t="shared" si="3"/>
        <v>1980</v>
      </c>
      <c r="H16" s="7">
        <f t="shared" si="4"/>
        <v>6600</v>
      </c>
      <c r="I16" s="7">
        <f t="shared" si="5"/>
        <v>5940</v>
      </c>
      <c r="J16" s="8">
        <v>22000</v>
      </c>
      <c r="K16" s="20">
        <f t="shared" si="6"/>
        <v>19800</v>
      </c>
      <c r="L16" s="1"/>
    </row>
    <row r="17" spans="1:12" x14ac:dyDescent="0.25">
      <c r="A17" s="5">
        <f t="shared" ref="A17" si="9">A16+1</f>
        <v>5</v>
      </c>
      <c r="B17" s="12" t="s">
        <v>19</v>
      </c>
      <c r="C17" s="17" t="s">
        <v>49</v>
      </c>
      <c r="D17" s="7">
        <f t="shared" si="0"/>
        <v>3600</v>
      </c>
      <c r="E17" s="7">
        <f t="shared" si="1"/>
        <v>3240</v>
      </c>
      <c r="F17" s="7">
        <f t="shared" si="2"/>
        <v>600</v>
      </c>
      <c r="G17" s="7">
        <f t="shared" si="3"/>
        <v>540</v>
      </c>
      <c r="H17" s="7">
        <f t="shared" si="4"/>
        <v>1800</v>
      </c>
      <c r="I17" s="7">
        <f t="shared" si="5"/>
        <v>1620</v>
      </c>
      <c r="J17" s="8">
        <v>6000</v>
      </c>
      <c r="K17" s="20">
        <f t="shared" si="6"/>
        <v>5400</v>
      </c>
      <c r="L17" s="1"/>
    </row>
    <row r="18" spans="1:12" x14ac:dyDescent="0.25">
      <c r="A18" s="5">
        <v>6</v>
      </c>
      <c r="B18" s="14" t="s">
        <v>20</v>
      </c>
      <c r="C18" s="17" t="s">
        <v>49</v>
      </c>
      <c r="D18" s="7">
        <f t="shared" si="0"/>
        <v>6000</v>
      </c>
      <c r="E18" s="7">
        <f t="shared" si="1"/>
        <v>5400</v>
      </c>
      <c r="F18" s="7">
        <f t="shared" si="2"/>
        <v>1000</v>
      </c>
      <c r="G18" s="7">
        <f t="shared" si="3"/>
        <v>900</v>
      </c>
      <c r="H18" s="7">
        <f t="shared" si="4"/>
        <v>3000</v>
      </c>
      <c r="I18" s="7">
        <f t="shared" si="5"/>
        <v>2700</v>
      </c>
      <c r="J18" s="8">
        <v>10000</v>
      </c>
      <c r="K18" s="20">
        <f t="shared" si="6"/>
        <v>9000</v>
      </c>
      <c r="L18" s="1"/>
    </row>
    <row r="19" spans="1:12" x14ac:dyDescent="0.25">
      <c r="A19" s="6">
        <v>5</v>
      </c>
      <c r="B19" s="15" t="s">
        <v>21</v>
      </c>
      <c r="C19" s="17" t="s">
        <v>49</v>
      </c>
      <c r="D19" s="7">
        <f t="shared" si="0"/>
        <v>120</v>
      </c>
      <c r="E19" s="7">
        <f t="shared" si="1"/>
        <v>108</v>
      </c>
      <c r="F19" s="7">
        <f t="shared" si="2"/>
        <v>20</v>
      </c>
      <c r="G19" s="7">
        <f t="shared" si="3"/>
        <v>18</v>
      </c>
      <c r="H19" s="7">
        <f t="shared" si="4"/>
        <v>60</v>
      </c>
      <c r="I19" s="7">
        <f t="shared" si="5"/>
        <v>54</v>
      </c>
      <c r="J19" s="8">
        <v>200</v>
      </c>
      <c r="K19" s="20">
        <f t="shared" si="6"/>
        <v>180</v>
      </c>
      <c r="L19" s="1"/>
    </row>
    <row r="20" spans="1:12" x14ac:dyDescent="0.25">
      <c r="A20" s="5">
        <f t="shared" ref="A20" si="10">A19+1</f>
        <v>6</v>
      </c>
      <c r="B20" s="12" t="s">
        <v>22</v>
      </c>
      <c r="C20" s="17" t="s">
        <v>49</v>
      </c>
      <c r="D20" s="7">
        <f t="shared" si="0"/>
        <v>360</v>
      </c>
      <c r="E20" s="7">
        <f t="shared" si="1"/>
        <v>324</v>
      </c>
      <c r="F20" s="7">
        <f t="shared" si="2"/>
        <v>60</v>
      </c>
      <c r="G20" s="7">
        <f t="shared" si="3"/>
        <v>54</v>
      </c>
      <c r="H20" s="7">
        <f t="shared" si="4"/>
        <v>180</v>
      </c>
      <c r="I20" s="7">
        <f t="shared" si="5"/>
        <v>162</v>
      </c>
      <c r="J20" s="8">
        <v>600</v>
      </c>
      <c r="K20" s="20">
        <f t="shared" si="6"/>
        <v>540</v>
      </c>
      <c r="L20" s="1"/>
    </row>
    <row r="21" spans="1:12" x14ac:dyDescent="0.25">
      <c r="A21" s="5">
        <v>7</v>
      </c>
      <c r="B21" s="12" t="s">
        <v>23</v>
      </c>
      <c r="C21" s="17" t="s">
        <v>49</v>
      </c>
      <c r="D21" s="7">
        <f t="shared" si="0"/>
        <v>4800</v>
      </c>
      <c r="E21" s="7">
        <f t="shared" si="1"/>
        <v>4320</v>
      </c>
      <c r="F21" s="7">
        <f t="shared" si="2"/>
        <v>800</v>
      </c>
      <c r="G21" s="7">
        <f t="shared" si="3"/>
        <v>720</v>
      </c>
      <c r="H21" s="7">
        <f t="shared" si="4"/>
        <v>2400</v>
      </c>
      <c r="I21" s="7">
        <f t="shared" si="5"/>
        <v>2160</v>
      </c>
      <c r="J21" s="8">
        <v>8000</v>
      </c>
      <c r="K21" s="20">
        <f t="shared" si="6"/>
        <v>7200</v>
      </c>
      <c r="L21" s="1"/>
    </row>
    <row r="22" spans="1:12" x14ac:dyDescent="0.25">
      <c r="A22" s="6">
        <v>6</v>
      </c>
      <c r="B22" s="12" t="s">
        <v>24</v>
      </c>
      <c r="C22" s="17" t="s">
        <v>49</v>
      </c>
      <c r="D22" s="7">
        <f t="shared" si="0"/>
        <v>7200</v>
      </c>
      <c r="E22" s="7">
        <f t="shared" si="1"/>
        <v>6480</v>
      </c>
      <c r="F22" s="7">
        <f t="shared" si="2"/>
        <v>1200</v>
      </c>
      <c r="G22" s="7">
        <f t="shared" si="3"/>
        <v>1080</v>
      </c>
      <c r="H22" s="7">
        <f t="shared" si="4"/>
        <v>3600</v>
      </c>
      <c r="I22" s="7">
        <f t="shared" si="5"/>
        <v>3240</v>
      </c>
      <c r="J22" s="8">
        <v>12000</v>
      </c>
      <c r="K22" s="20">
        <f t="shared" si="6"/>
        <v>10800</v>
      </c>
      <c r="L22" s="1"/>
    </row>
    <row r="23" spans="1:12" x14ac:dyDescent="0.25">
      <c r="A23" s="5">
        <f t="shared" ref="A23" si="11">A22+1</f>
        <v>7</v>
      </c>
      <c r="B23" s="11" t="s">
        <v>25</v>
      </c>
      <c r="C23" s="17" t="s">
        <v>49</v>
      </c>
      <c r="D23" s="7">
        <f t="shared" si="0"/>
        <v>480</v>
      </c>
      <c r="E23" s="7">
        <f t="shared" si="1"/>
        <v>432</v>
      </c>
      <c r="F23" s="7">
        <f t="shared" si="2"/>
        <v>80</v>
      </c>
      <c r="G23" s="7">
        <f t="shared" si="3"/>
        <v>72</v>
      </c>
      <c r="H23" s="7">
        <f t="shared" si="4"/>
        <v>240</v>
      </c>
      <c r="I23" s="7">
        <f t="shared" si="5"/>
        <v>216</v>
      </c>
      <c r="J23" s="8">
        <v>800</v>
      </c>
      <c r="K23" s="20">
        <f t="shared" si="6"/>
        <v>720</v>
      </c>
      <c r="L23" s="1"/>
    </row>
    <row r="24" spans="1:12" x14ac:dyDescent="0.25">
      <c r="A24" s="5">
        <v>8</v>
      </c>
      <c r="B24" s="12" t="s">
        <v>26</v>
      </c>
      <c r="C24" s="17" t="s">
        <v>49</v>
      </c>
      <c r="D24" s="7">
        <f t="shared" si="0"/>
        <v>7200</v>
      </c>
      <c r="E24" s="7">
        <f t="shared" si="1"/>
        <v>6480</v>
      </c>
      <c r="F24" s="7">
        <f t="shared" si="2"/>
        <v>1200</v>
      </c>
      <c r="G24" s="7">
        <f t="shared" si="3"/>
        <v>1080</v>
      </c>
      <c r="H24" s="7">
        <f t="shared" si="4"/>
        <v>3600</v>
      </c>
      <c r="I24" s="7">
        <f t="shared" si="5"/>
        <v>3240</v>
      </c>
      <c r="J24" s="8">
        <v>12000</v>
      </c>
      <c r="K24" s="20">
        <f t="shared" si="6"/>
        <v>10800</v>
      </c>
      <c r="L24" s="1"/>
    </row>
    <row r="25" spans="1:12" x14ac:dyDescent="0.25">
      <c r="A25" s="6">
        <v>7</v>
      </c>
      <c r="B25" s="11" t="s">
        <v>27</v>
      </c>
      <c r="C25" s="17" t="s">
        <v>49</v>
      </c>
      <c r="D25" s="7">
        <f t="shared" si="0"/>
        <v>4200</v>
      </c>
      <c r="E25" s="7">
        <f t="shared" si="1"/>
        <v>3780</v>
      </c>
      <c r="F25" s="7">
        <f t="shared" si="2"/>
        <v>700</v>
      </c>
      <c r="G25" s="7">
        <f t="shared" si="3"/>
        <v>630</v>
      </c>
      <c r="H25" s="7">
        <f t="shared" si="4"/>
        <v>2100</v>
      </c>
      <c r="I25" s="7">
        <f t="shared" si="5"/>
        <v>1890</v>
      </c>
      <c r="J25" s="8">
        <v>7000</v>
      </c>
      <c r="K25" s="20">
        <f t="shared" si="6"/>
        <v>6300</v>
      </c>
      <c r="L25" s="1"/>
    </row>
    <row r="26" spans="1:12" x14ac:dyDescent="0.25">
      <c r="A26" s="5">
        <f t="shared" ref="A26" si="12">A25+1</f>
        <v>8</v>
      </c>
      <c r="B26" s="11" t="s">
        <v>28</v>
      </c>
      <c r="C26" s="17" t="s">
        <v>49</v>
      </c>
      <c r="D26" s="7">
        <f t="shared" si="0"/>
        <v>600</v>
      </c>
      <c r="E26" s="7">
        <f t="shared" si="1"/>
        <v>540</v>
      </c>
      <c r="F26" s="7">
        <f t="shared" si="2"/>
        <v>100</v>
      </c>
      <c r="G26" s="7">
        <f t="shared" si="3"/>
        <v>90</v>
      </c>
      <c r="H26" s="7">
        <f t="shared" si="4"/>
        <v>300</v>
      </c>
      <c r="I26" s="7">
        <f t="shared" si="5"/>
        <v>270</v>
      </c>
      <c r="J26" s="8">
        <v>1000</v>
      </c>
      <c r="K26" s="20">
        <f t="shared" si="6"/>
        <v>900</v>
      </c>
      <c r="L26" s="1"/>
    </row>
    <row r="27" spans="1:12" x14ac:dyDescent="0.25">
      <c r="A27" s="5">
        <v>9</v>
      </c>
      <c r="B27" s="12" t="s">
        <v>29</v>
      </c>
      <c r="C27" s="17" t="s">
        <v>49</v>
      </c>
      <c r="D27" s="7">
        <f t="shared" si="0"/>
        <v>720</v>
      </c>
      <c r="E27" s="7">
        <f t="shared" si="1"/>
        <v>648</v>
      </c>
      <c r="F27" s="7">
        <f t="shared" si="2"/>
        <v>120</v>
      </c>
      <c r="G27" s="7">
        <f t="shared" si="3"/>
        <v>108</v>
      </c>
      <c r="H27" s="7">
        <f t="shared" si="4"/>
        <v>360</v>
      </c>
      <c r="I27" s="7">
        <f t="shared" si="5"/>
        <v>324</v>
      </c>
      <c r="J27" s="8">
        <v>1200</v>
      </c>
      <c r="K27" s="20">
        <f t="shared" si="6"/>
        <v>1080</v>
      </c>
      <c r="L27" s="1"/>
    </row>
    <row r="28" spans="1:12" x14ac:dyDescent="0.25">
      <c r="A28" s="6">
        <v>8</v>
      </c>
      <c r="B28" s="11" t="s">
        <v>30</v>
      </c>
      <c r="C28" s="17" t="s">
        <v>49</v>
      </c>
      <c r="D28" s="7">
        <f t="shared" si="0"/>
        <v>3900</v>
      </c>
      <c r="E28" s="7">
        <f t="shared" si="1"/>
        <v>3510</v>
      </c>
      <c r="F28" s="7">
        <f t="shared" si="2"/>
        <v>650</v>
      </c>
      <c r="G28" s="7">
        <f t="shared" si="3"/>
        <v>585</v>
      </c>
      <c r="H28" s="7">
        <f t="shared" si="4"/>
        <v>1950</v>
      </c>
      <c r="I28" s="7">
        <f t="shared" si="5"/>
        <v>1755</v>
      </c>
      <c r="J28" s="8">
        <v>6500</v>
      </c>
      <c r="K28" s="20">
        <f t="shared" si="6"/>
        <v>5850</v>
      </c>
      <c r="L28" s="1"/>
    </row>
    <row r="29" spans="1:12" x14ac:dyDescent="0.25">
      <c r="A29" s="5">
        <f t="shared" ref="A29" si="13">A28+1</f>
        <v>9</v>
      </c>
      <c r="B29" s="15" t="s">
        <v>31</v>
      </c>
      <c r="C29" s="17" t="s">
        <v>49</v>
      </c>
      <c r="D29" s="7">
        <f t="shared" si="0"/>
        <v>240</v>
      </c>
      <c r="E29" s="7">
        <f t="shared" si="1"/>
        <v>216</v>
      </c>
      <c r="F29" s="7">
        <f t="shared" si="2"/>
        <v>40</v>
      </c>
      <c r="G29" s="7">
        <f t="shared" si="3"/>
        <v>36</v>
      </c>
      <c r="H29" s="7">
        <f t="shared" si="4"/>
        <v>120</v>
      </c>
      <c r="I29" s="7">
        <f t="shared" si="5"/>
        <v>108</v>
      </c>
      <c r="J29" s="8">
        <v>400</v>
      </c>
      <c r="K29" s="20">
        <f t="shared" si="6"/>
        <v>360</v>
      </c>
      <c r="L29" s="1"/>
    </row>
    <row r="30" spans="1:12" x14ac:dyDescent="0.25">
      <c r="A30" s="5">
        <v>10</v>
      </c>
      <c r="B30" s="11" t="s">
        <v>32</v>
      </c>
      <c r="C30" s="17" t="s">
        <v>49</v>
      </c>
      <c r="D30" s="7">
        <f t="shared" si="0"/>
        <v>240</v>
      </c>
      <c r="E30" s="7">
        <f t="shared" si="1"/>
        <v>216</v>
      </c>
      <c r="F30" s="7">
        <f t="shared" si="2"/>
        <v>40</v>
      </c>
      <c r="G30" s="7">
        <f t="shared" si="3"/>
        <v>36</v>
      </c>
      <c r="H30" s="7">
        <f t="shared" si="4"/>
        <v>120</v>
      </c>
      <c r="I30" s="7">
        <f t="shared" si="5"/>
        <v>108</v>
      </c>
      <c r="J30" s="8">
        <v>400</v>
      </c>
      <c r="K30" s="20">
        <f t="shared" si="6"/>
        <v>360</v>
      </c>
      <c r="L30" s="1"/>
    </row>
    <row r="31" spans="1:12" x14ac:dyDescent="0.25">
      <c r="A31" s="6">
        <v>9</v>
      </c>
      <c r="B31" s="11" t="s">
        <v>33</v>
      </c>
      <c r="C31" s="17" t="s">
        <v>49</v>
      </c>
      <c r="D31" s="7">
        <f t="shared" si="0"/>
        <v>720</v>
      </c>
      <c r="E31" s="7">
        <f t="shared" si="1"/>
        <v>648</v>
      </c>
      <c r="F31" s="7">
        <f t="shared" si="2"/>
        <v>120</v>
      </c>
      <c r="G31" s="7">
        <f t="shared" si="3"/>
        <v>108</v>
      </c>
      <c r="H31" s="7">
        <f t="shared" si="4"/>
        <v>360</v>
      </c>
      <c r="I31" s="7">
        <f t="shared" si="5"/>
        <v>324</v>
      </c>
      <c r="J31" s="8">
        <v>1200</v>
      </c>
      <c r="K31" s="20">
        <f t="shared" si="6"/>
        <v>1080</v>
      </c>
      <c r="L31" s="1"/>
    </row>
    <row r="32" spans="1:12" x14ac:dyDescent="0.25">
      <c r="A32" s="5">
        <f t="shared" ref="A32" si="14">A31+1</f>
        <v>10</v>
      </c>
      <c r="B32" s="11" t="s">
        <v>34</v>
      </c>
      <c r="C32" s="17" t="s">
        <v>49</v>
      </c>
      <c r="D32" s="7">
        <f t="shared" si="0"/>
        <v>960</v>
      </c>
      <c r="E32" s="7">
        <f t="shared" si="1"/>
        <v>864</v>
      </c>
      <c r="F32" s="7">
        <f t="shared" si="2"/>
        <v>160</v>
      </c>
      <c r="G32" s="7">
        <f t="shared" si="3"/>
        <v>144</v>
      </c>
      <c r="H32" s="7">
        <f t="shared" si="4"/>
        <v>480</v>
      </c>
      <c r="I32" s="7">
        <f t="shared" si="5"/>
        <v>432</v>
      </c>
      <c r="J32" s="8">
        <v>1600</v>
      </c>
      <c r="K32" s="20">
        <f t="shared" si="6"/>
        <v>1440</v>
      </c>
      <c r="L32" s="1"/>
    </row>
    <row r="33" spans="1:12" x14ac:dyDescent="0.25">
      <c r="A33" s="5">
        <v>11</v>
      </c>
      <c r="B33" s="12" t="s">
        <v>35</v>
      </c>
      <c r="C33" s="17" t="s">
        <v>49</v>
      </c>
      <c r="D33" s="7">
        <f t="shared" si="0"/>
        <v>2400</v>
      </c>
      <c r="E33" s="7">
        <f t="shared" si="1"/>
        <v>2160</v>
      </c>
      <c r="F33" s="7">
        <f t="shared" si="2"/>
        <v>400</v>
      </c>
      <c r="G33" s="7">
        <f t="shared" si="3"/>
        <v>360</v>
      </c>
      <c r="H33" s="7">
        <f t="shared" si="4"/>
        <v>1200</v>
      </c>
      <c r="I33" s="7">
        <f t="shared" si="5"/>
        <v>1080</v>
      </c>
      <c r="J33" s="8">
        <v>4000</v>
      </c>
      <c r="K33" s="20">
        <f t="shared" si="6"/>
        <v>3600</v>
      </c>
      <c r="L33" s="1"/>
    </row>
    <row r="34" spans="1:12" x14ac:dyDescent="0.25">
      <c r="A34" s="6">
        <v>10</v>
      </c>
      <c r="B34" s="12" t="s">
        <v>36</v>
      </c>
      <c r="C34" s="17" t="s">
        <v>49</v>
      </c>
      <c r="D34" s="7">
        <f t="shared" si="0"/>
        <v>240</v>
      </c>
      <c r="E34" s="7">
        <f t="shared" si="1"/>
        <v>216</v>
      </c>
      <c r="F34" s="7">
        <f t="shared" si="2"/>
        <v>40</v>
      </c>
      <c r="G34" s="7">
        <f t="shared" si="3"/>
        <v>36</v>
      </c>
      <c r="H34" s="7">
        <f t="shared" si="4"/>
        <v>120</v>
      </c>
      <c r="I34" s="7">
        <f t="shared" si="5"/>
        <v>108</v>
      </c>
      <c r="J34" s="8">
        <v>400</v>
      </c>
      <c r="K34" s="20">
        <f t="shared" si="6"/>
        <v>360</v>
      </c>
      <c r="L34" s="1"/>
    </row>
    <row r="35" spans="1:12" x14ac:dyDescent="0.25">
      <c r="A35" s="5">
        <f t="shared" ref="A35" si="15">A34+1</f>
        <v>11</v>
      </c>
      <c r="B35" s="12" t="s">
        <v>37</v>
      </c>
      <c r="C35" s="17" t="s">
        <v>49</v>
      </c>
      <c r="D35" s="7">
        <f t="shared" si="0"/>
        <v>1200</v>
      </c>
      <c r="E35" s="7">
        <f t="shared" si="1"/>
        <v>1080</v>
      </c>
      <c r="F35" s="7">
        <f t="shared" si="2"/>
        <v>200</v>
      </c>
      <c r="G35" s="7">
        <f t="shared" si="3"/>
        <v>180</v>
      </c>
      <c r="H35" s="7">
        <f t="shared" si="4"/>
        <v>600</v>
      </c>
      <c r="I35" s="7">
        <f t="shared" si="5"/>
        <v>540</v>
      </c>
      <c r="J35" s="8">
        <v>2000</v>
      </c>
      <c r="K35" s="20">
        <f t="shared" si="6"/>
        <v>1800</v>
      </c>
      <c r="L35" s="1"/>
    </row>
    <row r="36" spans="1:12" x14ac:dyDescent="0.25">
      <c r="A36" s="5">
        <v>12</v>
      </c>
      <c r="B36" s="13" t="s">
        <v>38</v>
      </c>
      <c r="C36" s="17" t="s">
        <v>49</v>
      </c>
      <c r="D36" s="7">
        <f t="shared" si="0"/>
        <v>960</v>
      </c>
      <c r="E36" s="7">
        <f t="shared" si="1"/>
        <v>864</v>
      </c>
      <c r="F36" s="7">
        <f t="shared" si="2"/>
        <v>160</v>
      </c>
      <c r="G36" s="7">
        <f t="shared" si="3"/>
        <v>144</v>
      </c>
      <c r="H36" s="7">
        <f t="shared" si="4"/>
        <v>480</v>
      </c>
      <c r="I36" s="7">
        <f t="shared" si="5"/>
        <v>432</v>
      </c>
      <c r="J36" s="8">
        <v>1600</v>
      </c>
      <c r="K36" s="20">
        <f t="shared" si="6"/>
        <v>1440</v>
      </c>
      <c r="L36" s="1"/>
    </row>
    <row r="37" spans="1:12" x14ac:dyDescent="0.25">
      <c r="A37" s="6">
        <v>11</v>
      </c>
      <c r="B37" s="13" t="s">
        <v>39</v>
      </c>
      <c r="C37" s="17" t="s">
        <v>49</v>
      </c>
      <c r="D37" s="7">
        <f t="shared" si="0"/>
        <v>480</v>
      </c>
      <c r="E37" s="7">
        <f t="shared" si="1"/>
        <v>432</v>
      </c>
      <c r="F37" s="7">
        <f t="shared" si="2"/>
        <v>80</v>
      </c>
      <c r="G37" s="7">
        <f t="shared" si="3"/>
        <v>72</v>
      </c>
      <c r="H37" s="7">
        <f t="shared" si="4"/>
        <v>240</v>
      </c>
      <c r="I37" s="7">
        <f t="shared" si="5"/>
        <v>216</v>
      </c>
      <c r="J37" s="8">
        <v>800</v>
      </c>
      <c r="K37" s="20">
        <f t="shared" si="6"/>
        <v>720</v>
      </c>
      <c r="L37" s="1"/>
    </row>
    <row r="38" spans="1:12" x14ac:dyDescent="0.25">
      <c r="A38" s="5">
        <f t="shared" ref="A38" si="16">A37+1</f>
        <v>12</v>
      </c>
      <c r="B38" s="13" t="s">
        <v>40</v>
      </c>
      <c r="C38" s="17" t="s">
        <v>49</v>
      </c>
      <c r="D38" s="7">
        <f t="shared" si="0"/>
        <v>480</v>
      </c>
      <c r="E38" s="7">
        <f t="shared" si="1"/>
        <v>432</v>
      </c>
      <c r="F38" s="7">
        <f t="shared" si="2"/>
        <v>80</v>
      </c>
      <c r="G38" s="7">
        <f t="shared" si="3"/>
        <v>72</v>
      </c>
      <c r="H38" s="7">
        <f t="shared" si="4"/>
        <v>240</v>
      </c>
      <c r="I38" s="7">
        <f t="shared" si="5"/>
        <v>216</v>
      </c>
      <c r="J38" s="8">
        <v>800</v>
      </c>
      <c r="K38" s="20">
        <f t="shared" si="6"/>
        <v>720</v>
      </c>
      <c r="L38" s="1"/>
    </row>
    <row r="39" spans="1:12" x14ac:dyDescent="0.25">
      <c r="A39" s="5">
        <v>13</v>
      </c>
      <c r="B39" s="13" t="s">
        <v>41</v>
      </c>
      <c r="C39" s="17" t="s">
        <v>49</v>
      </c>
      <c r="D39" s="7">
        <f t="shared" si="0"/>
        <v>600</v>
      </c>
      <c r="E39" s="7">
        <f t="shared" si="1"/>
        <v>540</v>
      </c>
      <c r="F39" s="7">
        <f t="shared" si="2"/>
        <v>100</v>
      </c>
      <c r="G39" s="7">
        <f t="shared" si="3"/>
        <v>90</v>
      </c>
      <c r="H39" s="7">
        <f t="shared" si="4"/>
        <v>300</v>
      </c>
      <c r="I39" s="7">
        <f t="shared" si="5"/>
        <v>270</v>
      </c>
      <c r="J39" s="8">
        <v>1000</v>
      </c>
      <c r="K39" s="20">
        <f t="shared" si="6"/>
        <v>900</v>
      </c>
      <c r="L39" s="1"/>
    </row>
    <row r="40" spans="1:12" x14ac:dyDescent="0.25">
      <c r="A40" s="6">
        <v>12</v>
      </c>
      <c r="B40" s="11" t="s">
        <v>42</v>
      </c>
      <c r="C40" s="17" t="s">
        <v>49</v>
      </c>
      <c r="D40" s="7">
        <f t="shared" si="0"/>
        <v>120</v>
      </c>
      <c r="E40" s="7">
        <f t="shared" si="1"/>
        <v>108</v>
      </c>
      <c r="F40" s="7">
        <f t="shared" si="2"/>
        <v>20</v>
      </c>
      <c r="G40" s="7">
        <f t="shared" si="3"/>
        <v>18</v>
      </c>
      <c r="H40" s="7">
        <f t="shared" si="4"/>
        <v>60</v>
      </c>
      <c r="I40" s="7">
        <f t="shared" si="5"/>
        <v>54</v>
      </c>
      <c r="J40" s="8">
        <v>200</v>
      </c>
      <c r="K40" s="20">
        <f t="shared" si="6"/>
        <v>180</v>
      </c>
      <c r="L40" s="1"/>
    </row>
    <row r="41" spans="1:12" x14ac:dyDescent="0.25">
      <c r="A41" s="5">
        <f t="shared" ref="A41" si="17">A40+1</f>
        <v>13</v>
      </c>
      <c r="B41" s="11" t="s">
        <v>43</v>
      </c>
      <c r="C41" s="17" t="s">
        <v>49</v>
      </c>
      <c r="D41" s="7">
        <f t="shared" si="0"/>
        <v>60</v>
      </c>
      <c r="E41" s="7">
        <f t="shared" si="1"/>
        <v>54</v>
      </c>
      <c r="F41" s="7">
        <f t="shared" si="2"/>
        <v>10</v>
      </c>
      <c r="G41" s="7">
        <f t="shared" si="3"/>
        <v>9</v>
      </c>
      <c r="H41" s="7">
        <f t="shared" si="4"/>
        <v>30</v>
      </c>
      <c r="I41" s="7">
        <f t="shared" si="5"/>
        <v>27</v>
      </c>
      <c r="J41" s="8">
        <v>100</v>
      </c>
      <c r="K41" s="20">
        <f t="shared" si="6"/>
        <v>90</v>
      </c>
      <c r="L41" s="1"/>
    </row>
    <row r="42" spans="1:12" x14ac:dyDescent="0.25">
      <c r="A42" s="5">
        <v>14</v>
      </c>
      <c r="B42" s="11" t="s">
        <v>44</v>
      </c>
      <c r="C42" s="17" t="s">
        <v>49</v>
      </c>
      <c r="D42" s="7">
        <f t="shared" si="0"/>
        <v>60</v>
      </c>
      <c r="E42" s="7">
        <f t="shared" si="1"/>
        <v>54</v>
      </c>
      <c r="F42" s="7">
        <f t="shared" si="2"/>
        <v>10</v>
      </c>
      <c r="G42" s="7">
        <f t="shared" si="3"/>
        <v>9</v>
      </c>
      <c r="H42" s="7">
        <f t="shared" si="4"/>
        <v>30</v>
      </c>
      <c r="I42" s="7">
        <f t="shared" si="5"/>
        <v>27</v>
      </c>
      <c r="J42" s="8">
        <v>100</v>
      </c>
      <c r="K42" s="20">
        <f t="shared" si="6"/>
        <v>90</v>
      </c>
      <c r="L42" s="1"/>
    </row>
    <row r="43" spans="1:12" x14ac:dyDescent="0.25">
      <c r="A43" s="6">
        <v>13</v>
      </c>
      <c r="B43" s="12" t="s">
        <v>45</v>
      </c>
      <c r="C43" s="17" t="s">
        <v>49</v>
      </c>
      <c r="D43" s="7">
        <f t="shared" si="0"/>
        <v>240</v>
      </c>
      <c r="E43" s="7">
        <f t="shared" si="1"/>
        <v>216</v>
      </c>
      <c r="F43" s="7">
        <f t="shared" si="2"/>
        <v>40</v>
      </c>
      <c r="G43" s="7">
        <f t="shared" si="3"/>
        <v>36</v>
      </c>
      <c r="H43" s="7">
        <f t="shared" si="4"/>
        <v>120</v>
      </c>
      <c r="I43" s="7">
        <f t="shared" si="5"/>
        <v>108</v>
      </c>
      <c r="J43" s="8">
        <v>400</v>
      </c>
      <c r="K43" s="20">
        <f t="shared" si="6"/>
        <v>360</v>
      </c>
      <c r="L43" s="1"/>
    </row>
    <row r="44" spans="1:12" x14ac:dyDescent="0.25">
      <c r="A44" s="5">
        <f t="shared" ref="A44" si="18">A43+1</f>
        <v>14</v>
      </c>
      <c r="B44" s="11" t="s">
        <v>46</v>
      </c>
      <c r="C44" s="17" t="s">
        <v>49</v>
      </c>
      <c r="D44" s="7">
        <f t="shared" si="0"/>
        <v>1800</v>
      </c>
      <c r="E44" s="7">
        <f t="shared" si="1"/>
        <v>1620</v>
      </c>
      <c r="F44" s="7">
        <f t="shared" si="2"/>
        <v>300</v>
      </c>
      <c r="G44" s="7">
        <f t="shared" si="3"/>
        <v>270</v>
      </c>
      <c r="H44" s="7">
        <f t="shared" si="4"/>
        <v>900</v>
      </c>
      <c r="I44" s="7">
        <f t="shared" si="5"/>
        <v>810</v>
      </c>
      <c r="J44" s="8">
        <v>3000</v>
      </c>
      <c r="K44" s="20">
        <f t="shared" si="6"/>
        <v>2700</v>
      </c>
      <c r="L44" s="1"/>
    </row>
    <row r="45" spans="1:12" x14ac:dyDescent="0.25">
      <c r="A45" s="5">
        <v>15</v>
      </c>
      <c r="B45" s="11" t="s">
        <v>47</v>
      </c>
      <c r="C45" s="17" t="s">
        <v>49</v>
      </c>
      <c r="D45" s="7">
        <f t="shared" si="0"/>
        <v>360</v>
      </c>
      <c r="E45" s="7">
        <f t="shared" si="1"/>
        <v>324</v>
      </c>
      <c r="F45" s="7">
        <f t="shared" si="2"/>
        <v>60</v>
      </c>
      <c r="G45" s="7">
        <f t="shared" si="3"/>
        <v>54</v>
      </c>
      <c r="H45" s="7">
        <f t="shared" si="4"/>
        <v>180</v>
      </c>
      <c r="I45" s="7">
        <f t="shared" si="5"/>
        <v>162</v>
      </c>
      <c r="J45" s="8">
        <v>600</v>
      </c>
      <c r="K45" s="20">
        <f t="shared" si="6"/>
        <v>540</v>
      </c>
      <c r="L45" s="1"/>
    </row>
    <row r="46" spans="1:12" ht="15.75" thickBot="1" x14ac:dyDescent="0.3">
      <c r="A46" s="21">
        <v>14</v>
      </c>
      <c r="B46" s="22" t="s">
        <v>48</v>
      </c>
      <c r="C46" s="23" t="s">
        <v>49</v>
      </c>
      <c r="D46" s="24">
        <f t="shared" si="0"/>
        <v>180</v>
      </c>
      <c r="E46" s="24">
        <f t="shared" si="1"/>
        <v>162</v>
      </c>
      <c r="F46" s="24">
        <f t="shared" si="2"/>
        <v>30</v>
      </c>
      <c r="G46" s="24">
        <f t="shared" si="3"/>
        <v>27</v>
      </c>
      <c r="H46" s="24">
        <f t="shared" si="4"/>
        <v>90</v>
      </c>
      <c r="I46" s="24">
        <f t="shared" si="5"/>
        <v>81</v>
      </c>
      <c r="J46" s="25">
        <v>300</v>
      </c>
      <c r="K46" s="26">
        <f t="shared" si="6"/>
        <v>270</v>
      </c>
      <c r="L46" s="1"/>
    </row>
    <row r="47" spans="1:12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2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1:1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1:1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1:1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</row>
    <row r="56" spans="1:1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</row>
    <row r="57" spans="1:1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</row>
    <row r="58" spans="1:1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</row>
    <row r="59" spans="1:1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</row>
    <row r="60" spans="1:1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</row>
    <row r="61" spans="1:1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</row>
  </sheetData>
  <mergeCells count="8">
    <mergeCell ref="B3:B5"/>
    <mergeCell ref="C3:C5"/>
    <mergeCell ref="A2:K2"/>
    <mergeCell ref="A3:A5"/>
    <mergeCell ref="D3:E4"/>
    <mergeCell ref="F3:G4"/>
    <mergeCell ref="H3:I4"/>
    <mergeCell ref="J3:K4"/>
  </mergeCells>
  <pageMargins left="0.7" right="0.7" top="0.75" bottom="0.75" header="0.3" footer="0.3"/>
  <pageSetup paperSize="9" scale="6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5C70EEDD-5ABB-42CA-86B6-27D61B446C7A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Góral Magdalena</dc:creator>
  <cp:lastModifiedBy>Góral Magdalena</cp:lastModifiedBy>
  <cp:lastPrinted>2024-09-10T11:40:28Z</cp:lastPrinted>
  <dcterms:created xsi:type="dcterms:W3CDTF">2024-08-29T08:03:47Z</dcterms:created>
  <dcterms:modified xsi:type="dcterms:W3CDTF">2024-09-10T11:40:28Z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8dffe394-c8d3-49bb-a941-c73ecba45f5b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s5636:Creator type=author">
    <vt:lpwstr>Góral Magdalena</vt:lpwstr>
  </property>
  <property fmtid="{D5CDD505-2E9C-101B-9397-08002B2CF9AE}" pid="7" name="s5636:Creator type=organization">
    <vt:lpwstr>MILNET-Z</vt:lpwstr>
  </property>
  <property fmtid="{D5CDD505-2E9C-101B-9397-08002B2CF9AE}" pid="8" name="bjPortionMark">
    <vt:lpwstr>[JAW]</vt:lpwstr>
  </property>
  <property fmtid="{D5CDD505-2E9C-101B-9397-08002B2CF9AE}" pid="9" name="s5636:Creator type=IP">
    <vt:lpwstr>10.90.81.60</vt:lpwstr>
  </property>
  <property fmtid="{D5CDD505-2E9C-101B-9397-08002B2CF9AE}" pid="10" name="bjSaver">
    <vt:lpwstr>h13pdD1z56eQ/MP94CnbalOhfMC0HfhW</vt:lpwstr>
  </property>
  <property fmtid="{D5CDD505-2E9C-101B-9397-08002B2CF9AE}" pid="11" name="bjClsUserRVM">
    <vt:lpwstr>[]</vt:lpwstr>
  </property>
</Properties>
</file>