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Materiałowy\Służba Żywnościowa\AGNIESZKA O\2025\ZYWNOSC 2025\Dostawa warzyw i owoców gr I,II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4" i="1"/>
  <c r="A17" i="1"/>
  <c r="A20" i="1"/>
  <c r="A23" i="1"/>
  <c r="A26" i="1"/>
  <c r="A29" i="1"/>
  <c r="A32" i="1"/>
  <c r="A35" i="1"/>
  <c r="A38" i="1"/>
  <c r="A41" i="1"/>
  <c r="A44" i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F7" i="1"/>
  <c r="E7" i="1"/>
  <c r="D7" i="1"/>
  <c r="A8" i="1" l="1"/>
</calcChain>
</file>

<file path=xl/sharedStrings.xml><?xml version="1.0" encoding="utf-8"?>
<sst xmlns="http://schemas.openxmlformats.org/spreadsheetml/2006/main" count="100" uniqueCount="58">
  <si>
    <t>Nazwa asortymentu dostawy</t>
  </si>
  <si>
    <t>J.m.</t>
  </si>
  <si>
    <t>Wartość netto</t>
  </si>
  <si>
    <t>Wartość brutto</t>
  </si>
  <si>
    <t>Miejsce dostawy Oleszno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</si>
  <si>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</si>
  <si>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</si>
  <si>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</si>
  <si>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</si>
  <si>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</si>
  <si>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Ziemniaki jadalne</t>
  </si>
  <si>
    <t>Ziemniaki wczesne</t>
  </si>
  <si>
    <t>Buraki ćwikłowe</t>
  </si>
  <si>
    <t>Marchew</t>
  </si>
  <si>
    <t>Pietruszka korzeniowa</t>
  </si>
  <si>
    <t>Seler korzeniowy</t>
  </si>
  <si>
    <t>Cebula</t>
  </si>
  <si>
    <t>Cebula czerowna</t>
  </si>
  <si>
    <t>Por</t>
  </si>
  <si>
    <t>Kapusta biała</t>
  </si>
  <si>
    <t>Kapusta czerwona</t>
  </si>
  <si>
    <t>Kapusta kwaszona</t>
  </si>
  <si>
    <t>Czarna rzepa</t>
  </si>
  <si>
    <t>Fasola szparagowa</t>
  </si>
  <si>
    <t>Papryka słodka</t>
  </si>
  <si>
    <t>Pomidory</t>
  </si>
  <si>
    <t>Pomidory cherry</t>
  </si>
  <si>
    <t>Ogórki</t>
  </si>
  <si>
    <t>Ogórki kwaszone</t>
  </si>
  <si>
    <t>Ogórki małosolne</t>
  </si>
  <si>
    <t>Sałata</t>
  </si>
  <si>
    <t>Sałata lodowa</t>
  </si>
  <si>
    <t>Sałata karbowana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</si>
  <si>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</si>
  <si>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</si>
  <si>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</si>
  <si>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</si>
  <si>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</si>
  <si>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</si>
  <si>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</si>
  <si>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Natka pietruszki</t>
  </si>
  <si>
    <t>Koperek zielony</t>
  </si>
  <si>
    <t>Szczypiorek</t>
  </si>
  <si>
    <t>Botwina</t>
  </si>
  <si>
    <t>Kiełki rzodkiewki</t>
  </si>
  <si>
    <t>Kiełki słonecznika</t>
  </si>
  <si>
    <t>Czosnek</t>
  </si>
  <si>
    <t xml:space="preserve">Pieczarki </t>
  </si>
  <si>
    <t>Cukinia</t>
  </si>
  <si>
    <t>Szparagi</t>
  </si>
  <si>
    <t>kg</t>
  </si>
  <si>
    <t>Zadanie 1</t>
  </si>
  <si>
    <t>Razem</t>
  </si>
  <si>
    <t>Razem Zadanie 1</t>
  </si>
  <si>
    <t>Cena jednostkowa netto</t>
  </si>
  <si>
    <t>FORMULARZ CENOWY</t>
  </si>
  <si>
    <t>Załącznik nr 3</t>
  </si>
  <si>
    <t>% VAT-wpisać właściwy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</si>
</sst>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Border="1"/>
    <xf numFmtId="0" fontId="0" fillId="0" borderId="9" xfId="0" applyBorder="1"/>
    <xf numFmtId="0" fontId="0" fillId="0" borderId="6" xfId="0" applyBorder="1"/>
    <xf numFmtId="0" fontId="0" fillId="0" borderId="17" xfId="0" applyBorder="1"/>
    <xf numFmtId="0" fontId="0" fillId="0" borderId="18" xfId="0" applyBorder="1"/>
    <xf numFmtId="0" fontId="6" fillId="0" borderId="22" xfId="1" applyFont="1" applyBorder="1" applyAlignment="1" applyProtection="1">
      <alignment horizontal="center" vertical="center"/>
      <protection hidden="1"/>
    </xf>
    <xf numFmtId="0" fontId="6" fillId="0" borderId="23" xfId="1" applyFont="1" applyBorder="1" applyAlignment="1" applyProtection="1">
      <alignment horizontal="center" vertical="center"/>
      <protection hidden="1"/>
    </xf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0" fontId="6" fillId="0" borderId="14" xfId="1" applyFont="1" applyBorder="1" applyAlignment="1" applyProtection="1">
      <alignment horizontal="left" vertical="center" wrapText="1"/>
      <protection hidden="1"/>
    </xf>
    <xf numFmtId="0" fontId="6" fillId="0" borderId="12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7" fillId="0" borderId="12" xfId="1" applyFont="1" applyFill="1" applyBorder="1" applyAlignment="1" applyProtection="1">
      <alignment horizontal="left" vertical="center" wrapText="1"/>
      <protection hidden="1"/>
    </xf>
    <xf numFmtId="0" fontId="6" fillId="2" borderId="12" xfId="1" applyFont="1" applyFill="1" applyBorder="1" applyAlignment="1" applyProtection="1">
      <alignment horizontal="left" vertical="center" wrapText="1"/>
      <protection hidden="1"/>
    </xf>
    <xf numFmtId="0" fontId="6" fillId="0" borderId="12" xfId="1" applyFont="1" applyFill="1" applyBorder="1" applyAlignment="1" applyProtection="1">
      <alignment horizontal="left" vertical="center" wrapText="1"/>
      <protection hidden="1"/>
    </xf>
    <xf numFmtId="0" fontId="6" fillId="0" borderId="11" xfId="1" applyFont="1" applyBorder="1" applyAlignment="1" applyProtection="1">
      <alignment horizontal="left" vertical="center" wrapText="1"/>
      <protection hidden="1"/>
    </xf>
    <xf numFmtId="0" fontId="8" fillId="0" borderId="15" xfId="0" applyFont="1" applyFill="1" applyBorder="1"/>
    <xf numFmtId="0" fontId="8" fillId="0" borderId="10" xfId="0" applyFont="1" applyBorder="1"/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6" xfId="0" applyBorder="1" applyAlignment="1">
      <alignment horizontal="center"/>
    </xf>
    <xf numFmtId="9" fontId="0" fillId="0" borderId="3" xfId="0" applyNumberFormat="1" applyBorder="1"/>
    <xf numFmtId="2" fontId="1" fillId="0" borderId="18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0" fillId="0" borderId="27" xfId="0" applyBorder="1"/>
    <xf numFmtId="2" fontId="0" fillId="0" borderId="28" xfId="0" applyNumberFormat="1" applyBorder="1"/>
    <xf numFmtId="2" fontId="1" fillId="0" borderId="29" xfId="0" applyNumberFormat="1" applyFont="1" applyBorder="1"/>
    <xf numFmtId="0" fontId="8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workbookViewId="0">
      <selection activeCell="J14" sqref="J14"/>
    </sheetView>
  </sheetViews>
  <sheetFormatPr defaultRowHeight="15" x14ac:dyDescent="0.25"/>
  <cols>
    <col min="1" max="1" width="4.85546875" customWidth="1"/>
    <col min="2" max="2" width="33" customWidth="1"/>
    <col min="4" max="4" width="12.5703125" customWidth="1"/>
    <col min="5" max="5" width="11.7109375" customWidth="1"/>
    <col min="6" max="6" width="12" customWidth="1"/>
    <col min="7" max="7" width="12.7109375" customWidth="1"/>
    <col min="8" max="8" width="11.28515625" customWidth="1"/>
    <col min="10" max="10" width="10.5703125" bestFit="1" customWidth="1"/>
    <col min="11" max="11" width="12.5703125" customWidth="1"/>
  </cols>
  <sheetData>
    <row r="1" spans="1:12" x14ac:dyDescent="0.25">
      <c r="K1" t="s">
        <v>56</v>
      </c>
    </row>
    <row r="2" spans="1:12" ht="15.75" thickBot="1" x14ac:dyDescent="0.3">
      <c r="A2" s="29" t="s">
        <v>55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2" ht="20.25" customHeight="1" x14ac:dyDescent="0.25">
      <c r="A3" s="30" t="s">
        <v>9</v>
      </c>
      <c r="B3" s="44" t="s">
        <v>0</v>
      </c>
      <c r="C3" s="47" t="s">
        <v>1</v>
      </c>
      <c r="D3" s="33" t="s">
        <v>4</v>
      </c>
      <c r="E3" s="33" t="s">
        <v>5</v>
      </c>
      <c r="F3" s="33" t="s">
        <v>6</v>
      </c>
      <c r="G3" s="33" t="s">
        <v>8</v>
      </c>
      <c r="H3" s="35" t="s">
        <v>54</v>
      </c>
      <c r="I3" s="50" t="s">
        <v>57</v>
      </c>
      <c r="J3" s="38" t="s">
        <v>2</v>
      </c>
      <c r="K3" s="41" t="s">
        <v>3</v>
      </c>
    </row>
    <row r="4" spans="1:12" ht="30" customHeight="1" x14ac:dyDescent="0.25">
      <c r="A4" s="31"/>
      <c r="B4" s="45"/>
      <c r="C4" s="48"/>
      <c r="D4" s="34"/>
      <c r="E4" s="34"/>
      <c r="F4" s="34"/>
      <c r="G4" s="34"/>
      <c r="H4" s="36"/>
      <c r="I4" s="51"/>
      <c r="J4" s="39"/>
      <c r="K4" s="42"/>
    </row>
    <row r="5" spans="1:12" ht="24.75" thickBot="1" x14ac:dyDescent="0.3">
      <c r="A5" s="32"/>
      <c r="B5" s="46"/>
      <c r="C5" s="49"/>
      <c r="D5" s="25" t="s">
        <v>7</v>
      </c>
      <c r="E5" s="25" t="s">
        <v>7</v>
      </c>
      <c r="F5" s="25" t="s">
        <v>7</v>
      </c>
      <c r="G5" s="25" t="s">
        <v>7</v>
      </c>
      <c r="H5" s="37"/>
      <c r="I5" s="52"/>
      <c r="J5" s="40"/>
      <c r="K5" s="43"/>
    </row>
    <row r="6" spans="1:12" ht="15.75" thickBot="1" x14ac:dyDescent="0.3">
      <c r="A6" s="2"/>
      <c r="B6" s="19" t="s">
        <v>51</v>
      </c>
      <c r="C6" s="2"/>
      <c r="D6" s="3"/>
      <c r="E6" s="3"/>
      <c r="F6" s="3"/>
      <c r="G6" s="3"/>
      <c r="H6" s="3"/>
      <c r="I6" s="3"/>
      <c r="J6" s="3"/>
      <c r="K6" s="26"/>
      <c r="L6" s="1"/>
    </row>
    <row r="7" spans="1:12" x14ac:dyDescent="0.25">
      <c r="A7" s="7">
        <v>1</v>
      </c>
      <c r="B7" s="11" t="s">
        <v>10</v>
      </c>
      <c r="C7" s="20" t="s">
        <v>50</v>
      </c>
      <c r="D7" s="8">
        <f>G7*60%</f>
        <v>600</v>
      </c>
      <c r="E7" s="8">
        <f>G7*10%</f>
        <v>100</v>
      </c>
      <c r="F7" s="8">
        <f>G7*30%</f>
        <v>300</v>
      </c>
      <c r="G7" s="8">
        <v>1000</v>
      </c>
      <c r="H7" s="8"/>
      <c r="I7" s="23"/>
      <c r="J7" s="8"/>
      <c r="K7" s="27"/>
      <c r="L7" s="1"/>
    </row>
    <row r="8" spans="1:12" x14ac:dyDescent="0.25">
      <c r="A8" s="6">
        <f>A7+1</f>
        <v>2</v>
      </c>
      <c r="B8" s="12" t="s">
        <v>11</v>
      </c>
      <c r="C8" s="21" t="s">
        <v>50</v>
      </c>
      <c r="D8" s="8">
        <f t="shared" ref="D8:D46" si="0">G8*60%</f>
        <v>3000</v>
      </c>
      <c r="E8" s="8">
        <f t="shared" ref="E8:E46" si="1">G8*10%</f>
        <v>500</v>
      </c>
      <c r="F8" s="8">
        <f t="shared" ref="F8:F46" si="2">G8*30%</f>
        <v>1500</v>
      </c>
      <c r="G8" s="9">
        <v>5000</v>
      </c>
      <c r="H8" s="8"/>
      <c r="I8" s="23"/>
      <c r="J8" s="8"/>
      <c r="K8" s="27"/>
      <c r="L8" s="1"/>
    </row>
    <row r="9" spans="1:12" x14ac:dyDescent="0.25">
      <c r="A9" s="6">
        <v>3</v>
      </c>
      <c r="B9" s="13" t="s">
        <v>12</v>
      </c>
      <c r="C9" s="21" t="s">
        <v>50</v>
      </c>
      <c r="D9" s="8">
        <f t="shared" si="0"/>
        <v>7200</v>
      </c>
      <c r="E9" s="8">
        <f t="shared" si="1"/>
        <v>1200</v>
      </c>
      <c r="F9" s="8">
        <f t="shared" si="2"/>
        <v>3600</v>
      </c>
      <c r="G9" s="9">
        <v>12000</v>
      </c>
      <c r="H9" s="8"/>
      <c r="I9" s="23"/>
      <c r="J9" s="8"/>
      <c r="K9" s="27"/>
      <c r="L9" s="1"/>
    </row>
    <row r="10" spans="1:12" x14ac:dyDescent="0.25">
      <c r="A10" s="7">
        <v>2</v>
      </c>
      <c r="B10" s="13" t="s">
        <v>13</v>
      </c>
      <c r="C10" s="21" t="s">
        <v>50</v>
      </c>
      <c r="D10" s="8">
        <f t="shared" si="0"/>
        <v>14400</v>
      </c>
      <c r="E10" s="8">
        <f t="shared" si="1"/>
        <v>2400</v>
      </c>
      <c r="F10" s="8">
        <f t="shared" si="2"/>
        <v>7200</v>
      </c>
      <c r="G10" s="9">
        <v>24000</v>
      </c>
      <c r="H10" s="8"/>
      <c r="I10" s="23"/>
      <c r="J10" s="8"/>
      <c r="K10" s="27"/>
      <c r="L10" s="1"/>
    </row>
    <row r="11" spans="1:12" x14ac:dyDescent="0.25">
      <c r="A11" s="6">
        <f t="shared" ref="A11" si="3">A10+1</f>
        <v>3</v>
      </c>
      <c r="B11" s="13" t="s">
        <v>14</v>
      </c>
      <c r="C11" s="21" t="s">
        <v>50</v>
      </c>
      <c r="D11" s="8">
        <f t="shared" si="0"/>
        <v>3000</v>
      </c>
      <c r="E11" s="8">
        <f t="shared" si="1"/>
        <v>500</v>
      </c>
      <c r="F11" s="8">
        <f t="shared" si="2"/>
        <v>1500</v>
      </c>
      <c r="G11" s="9">
        <v>5000</v>
      </c>
      <c r="H11" s="8"/>
      <c r="I11" s="23"/>
      <c r="J11" s="8"/>
      <c r="K11" s="27"/>
      <c r="L11" s="1"/>
    </row>
    <row r="12" spans="1:12" x14ac:dyDescent="0.25">
      <c r="A12" s="6">
        <v>4</v>
      </c>
      <c r="B12" s="13" t="s">
        <v>15</v>
      </c>
      <c r="C12" s="21" t="s">
        <v>50</v>
      </c>
      <c r="D12" s="8">
        <f t="shared" si="0"/>
        <v>4380</v>
      </c>
      <c r="E12" s="8">
        <f t="shared" si="1"/>
        <v>730</v>
      </c>
      <c r="F12" s="8">
        <f t="shared" si="2"/>
        <v>2190</v>
      </c>
      <c r="G12" s="9">
        <v>7300</v>
      </c>
      <c r="H12" s="8"/>
      <c r="I12" s="23"/>
      <c r="J12" s="8"/>
      <c r="K12" s="27"/>
      <c r="L12" s="1"/>
    </row>
    <row r="13" spans="1:12" x14ac:dyDescent="0.25">
      <c r="A13" s="7">
        <v>3</v>
      </c>
      <c r="B13" s="14" t="s">
        <v>16</v>
      </c>
      <c r="C13" s="21" t="s">
        <v>50</v>
      </c>
      <c r="D13" s="8">
        <f t="shared" si="0"/>
        <v>8400</v>
      </c>
      <c r="E13" s="8">
        <f t="shared" si="1"/>
        <v>1400</v>
      </c>
      <c r="F13" s="8">
        <f t="shared" si="2"/>
        <v>4200</v>
      </c>
      <c r="G13" s="9">
        <v>14000</v>
      </c>
      <c r="H13" s="8"/>
      <c r="I13" s="23"/>
      <c r="J13" s="8"/>
      <c r="K13" s="27"/>
      <c r="L13" s="1"/>
    </row>
    <row r="14" spans="1:12" x14ac:dyDescent="0.25">
      <c r="A14" s="6">
        <f t="shared" ref="A14" si="4">A13+1</f>
        <v>4</v>
      </c>
      <c r="B14" s="12" t="s">
        <v>17</v>
      </c>
      <c r="C14" s="21" t="s">
        <v>50</v>
      </c>
      <c r="D14" s="8">
        <f t="shared" si="0"/>
        <v>600</v>
      </c>
      <c r="E14" s="8">
        <f t="shared" si="1"/>
        <v>100</v>
      </c>
      <c r="F14" s="8">
        <f t="shared" si="2"/>
        <v>300</v>
      </c>
      <c r="G14" s="9">
        <v>1000</v>
      </c>
      <c r="H14" s="8"/>
      <c r="I14" s="23"/>
      <c r="J14" s="8"/>
      <c r="K14" s="27"/>
      <c r="L14" s="1"/>
    </row>
    <row r="15" spans="1:12" x14ac:dyDescent="0.25">
      <c r="A15" s="6">
        <v>5</v>
      </c>
      <c r="B15" s="13" t="s">
        <v>18</v>
      </c>
      <c r="C15" s="21" t="s">
        <v>50</v>
      </c>
      <c r="D15" s="8">
        <f t="shared" si="0"/>
        <v>1920</v>
      </c>
      <c r="E15" s="8">
        <f t="shared" si="1"/>
        <v>320</v>
      </c>
      <c r="F15" s="8">
        <f t="shared" si="2"/>
        <v>960</v>
      </c>
      <c r="G15" s="9">
        <v>3200</v>
      </c>
      <c r="H15" s="8"/>
      <c r="I15" s="23"/>
      <c r="J15" s="8"/>
      <c r="K15" s="27"/>
      <c r="L15" s="1"/>
    </row>
    <row r="16" spans="1:12" x14ac:dyDescent="0.25">
      <c r="A16" s="7">
        <v>4</v>
      </c>
      <c r="B16" s="13" t="s">
        <v>19</v>
      </c>
      <c r="C16" s="21" t="s">
        <v>50</v>
      </c>
      <c r="D16" s="8">
        <f t="shared" si="0"/>
        <v>13200</v>
      </c>
      <c r="E16" s="8">
        <f t="shared" si="1"/>
        <v>2200</v>
      </c>
      <c r="F16" s="8">
        <f t="shared" si="2"/>
        <v>6600</v>
      </c>
      <c r="G16" s="9">
        <v>22000</v>
      </c>
      <c r="H16" s="8"/>
      <c r="I16" s="23"/>
      <c r="J16" s="8"/>
      <c r="K16" s="27"/>
      <c r="L16" s="1"/>
    </row>
    <row r="17" spans="1:12" x14ac:dyDescent="0.25">
      <c r="A17" s="6">
        <f t="shared" ref="A17" si="5">A16+1</f>
        <v>5</v>
      </c>
      <c r="B17" s="13" t="s">
        <v>20</v>
      </c>
      <c r="C17" s="21" t="s">
        <v>50</v>
      </c>
      <c r="D17" s="8">
        <f t="shared" si="0"/>
        <v>3600</v>
      </c>
      <c r="E17" s="8">
        <f t="shared" si="1"/>
        <v>600</v>
      </c>
      <c r="F17" s="8">
        <f t="shared" si="2"/>
        <v>1800</v>
      </c>
      <c r="G17" s="9">
        <v>6000</v>
      </c>
      <c r="H17" s="8"/>
      <c r="I17" s="23"/>
      <c r="J17" s="8"/>
      <c r="K17" s="27"/>
      <c r="L17" s="1"/>
    </row>
    <row r="18" spans="1:12" x14ac:dyDescent="0.25">
      <c r="A18" s="6">
        <v>6</v>
      </c>
      <c r="B18" s="15" t="s">
        <v>21</v>
      </c>
      <c r="C18" s="21" t="s">
        <v>50</v>
      </c>
      <c r="D18" s="8">
        <f t="shared" si="0"/>
        <v>6000</v>
      </c>
      <c r="E18" s="8">
        <f t="shared" si="1"/>
        <v>1000</v>
      </c>
      <c r="F18" s="8">
        <f t="shared" si="2"/>
        <v>3000</v>
      </c>
      <c r="G18" s="9">
        <v>10000</v>
      </c>
      <c r="H18" s="8"/>
      <c r="I18" s="23"/>
      <c r="J18" s="8"/>
      <c r="K18" s="27"/>
      <c r="L18" s="1"/>
    </row>
    <row r="19" spans="1:12" x14ac:dyDescent="0.25">
      <c r="A19" s="7">
        <v>5</v>
      </c>
      <c r="B19" s="16" t="s">
        <v>22</v>
      </c>
      <c r="C19" s="21" t="s">
        <v>50</v>
      </c>
      <c r="D19" s="8">
        <f t="shared" si="0"/>
        <v>120</v>
      </c>
      <c r="E19" s="8">
        <f t="shared" si="1"/>
        <v>20</v>
      </c>
      <c r="F19" s="8">
        <f t="shared" si="2"/>
        <v>60</v>
      </c>
      <c r="G19" s="9">
        <v>200</v>
      </c>
      <c r="H19" s="8"/>
      <c r="I19" s="23"/>
      <c r="J19" s="8"/>
      <c r="K19" s="27"/>
      <c r="L19" s="1"/>
    </row>
    <row r="20" spans="1:12" x14ac:dyDescent="0.25">
      <c r="A20" s="6">
        <f t="shared" ref="A20" si="6">A19+1</f>
        <v>6</v>
      </c>
      <c r="B20" s="13" t="s">
        <v>23</v>
      </c>
      <c r="C20" s="21" t="s">
        <v>50</v>
      </c>
      <c r="D20" s="8">
        <f t="shared" si="0"/>
        <v>360</v>
      </c>
      <c r="E20" s="8">
        <f t="shared" si="1"/>
        <v>60</v>
      </c>
      <c r="F20" s="8">
        <f t="shared" si="2"/>
        <v>180</v>
      </c>
      <c r="G20" s="9">
        <v>600</v>
      </c>
      <c r="H20" s="8"/>
      <c r="I20" s="23"/>
      <c r="J20" s="8"/>
      <c r="K20" s="27"/>
      <c r="L20" s="1"/>
    </row>
    <row r="21" spans="1:12" x14ac:dyDescent="0.25">
      <c r="A21" s="6">
        <v>7</v>
      </c>
      <c r="B21" s="13" t="s">
        <v>24</v>
      </c>
      <c r="C21" s="21" t="s">
        <v>50</v>
      </c>
      <c r="D21" s="8">
        <f t="shared" si="0"/>
        <v>4800</v>
      </c>
      <c r="E21" s="8">
        <f t="shared" si="1"/>
        <v>800</v>
      </c>
      <c r="F21" s="8">
        <f t="shared" si="2"/>
        <v>2400</v>
      </c>
      <c r="G21" s="9">
        <v>8000</v>
      </c>
      <c r="H21" s="8"/>
      <c r="I21" s="23"/>
      <c r="J21" s="8"/>
      <c r="K21" s="27"/>
      <c r="L21" s="1"/>
    </row>
    <row r="22" spans="1:12" x14ac:dyDescent="0.25">
      <c r="A22" s="7">
        <v>6</v>
      </c>
      <c r="B22" s="13" t="s">
        <v>25</v>
      </c>
      <c r="C22" s="21" t="s">
        <v>50</v>
      </c>
      <c r="D22" s="8">
        <f t="shared" si="0"/>
        <v>7200</v>
      </c>
      <c r="E22" s="8">
        <f t="shared" si="1"/>
        <v>1200</v>
      </c>
      <c r="F22" s="8">
        <f t="shared" si="2"/>
        <v>3600</v>
      </c>
      <c r="G22" s="9">
        <v>12000</v>
      </c>
      <c r="H22" s="8"/>
      <c r="I22" s="23"/>
      <c r="J22" s="8"/>
      <c r="K22" s="27"/>
      <c r="L22" s="1"/>
    </row>
    <row r="23" spans="1:12" x14ac:dyDescent="0.25">
      <c r="A23" s="6">
        <f t="shared" ref="A23" si="7">A22+1</f>
        <v>7</v>
      </c>
      <c r="B23" s="12" t="s">
        <v>26</v>
      </c>
      <c r="C23" s="21" t="s">
        <v>50</v>
      </c>
      <c r="D23" s="8">
        <f t="shared" si="0"/>
        <v>480</v>
      </c>
      <c r="E23" s="8">
        <f t="shared" si="1"/>
        <v>80</v>
      </c>
      <c r="F23" s="8">
        <f t="shared" si="2"/>
        <v>240</v>
      </c>
      <c r="G23" s="9">
        <v>800</v>
      </c>
      <c r="H23" s="8"/>
      <c r="I23" s="23"/>
      <c r="J23" s="8"/>
      <c r="K23" s="27"/>
      <c r="L23" s="1"/>
    </row>
    <row r="24" spans="1:12" x14ac:dyDescent="0.25">
      <c r="A24" s="6">
        <v>8</v>
      </c>
      <c r="B24" s="13" t="s">
        <v>27</v>
      </c>
      <c r="C24" s="21" t="s">
        <v>50</v>
      </c>
      <c r="D24" s="8">
        <f t="shared" si="0"/>
        <v>7200</v>
      </c>
      <c r="E24" s="8">
        <f t="shared" si="1"/>
        <v>1200</v>
      </c>
      <c r="F24" s="8">
        <f t="shared" si="2"/>
        <v>3600</v>
      </c>
      <c r="G24" s="9">
        <v>12000</v>
      </c>
      <c r="H24" s="8"/>
      <c r="I24" s="23"/>
      <c r="J24" s="8"/>
      <c r="K24" s="27"/>
      <c r="L24" s="1"/>
    </row>
    <row r="25" spans="1:12" x14ac:dyDescent="0.25">
      <c r="A25" s="7">
        <v>7</v>
      </c>
      <c r="B25" s="12" t="s">
        <v>28</v>
      </c>
      <c r="C25" s="21" t="s">
        <v>50</v>
      </c>
      <c r="D25" s="8">
        <f t="shared" si="0"/>
        <v>4200</v>
      </c>
      <c r="E25" s="8">
        <f t="shared" si="1"/>
        <v>700</v>
      </c>
      <c r="F25" s="8">
        <f t="shared" si="2"/>
        <v>2100</v>
      </c>
      <c r="G25" s="9">
        <v>7000</v>
      </c>
      <c r="H25" s="8"/>
      <c r="I25" s="23"/>
      <c r="J25" s="8"/>
      <c r="K25" s="27"/>
      <c r="L25" s="1"/>
    </row>
    <row r="26" spans="1:12" x14ac:dyDescent="0.25">
      <c r="A26" s="6">
        <f t="shared" ref="A26" si="8">A25+1</f>
        <v>8</v>
      </c>
      <c r="B26" s="12" t="s">
        <v>29</v>
      </c>
      <c r="C26" s="21" t="s">
        <v>50</v>
      </c>
      <c r="D26" s="8">
        <f t="shared" si="0"/>
        <v>600</v>
      </c>
      <c r="E26" s="8">
        <f t="shared" si="1"/>
        <v>100</v>
      </c>
      <c r="F26" s="8">
        <f t="shared" si="2"/>
        <v>300</v>
      </c>
      <c r="G26" s="9">
        <v>1000</v>
      </c>
      <c r="H26" s="8"/>
      <c r="I26" s="23"/>
      <c r="J26" s="8"/>
      <c r="K26" s="27"/>
      <c r="L26" s="1"/>
    </row>
    <row r="27" spans="1:12" x14ac:dyDescent="0.25">
      <c r="A27" s="6">
        <v>9</v>
      </c>
      <c r="B27" s="13" t="s">
        <v>30</v>
      </c>
      <c r="C27" s="21" t="s">
        <v>50</v>
      </c>
      <c r="D27" s="8">
        <f t="shared" si="0"/>
        <v>720</v>
      </c>
      <c r="E27" s="8">
        <f t="shared" si="1"/>
        <v>120</v>
      </c>
      <c r="F27" s="8">
        <f t="shared" si="2"/>
        <v>360</v>
      </c>
      <c r="G27" s="9">
        <v>1200</v>
      </c>
      <c r="H27" s="8"/>
      <c r="I27" s="23"/>
      <c r="J27" s="8"/>
      <c r="K27" s="27"/>
      <c r="L27" s="1"/>
    </row>
    <row r="28" spans="1:12" x14ac:dyDescent="0.25">
      <c r="A28" s="7">
        <v>8</v>
      </c>
      <c r="B28" s="12" t="s">
        <v>31</v>
      </c>
      <c r="C28" s="21" t="s">
        <v>50</v>
      </c>
      <c r="D28" s="8">
        <f t="shared" si="0"/>
        <v>3900</v>
      </c>
      <c r="E28" s="8">
        <f t="shared" si="1"/>
        <v>650</v>
      </c>
      <c r="F28" s="8">
        <f t="shared" si="2"/>
        <v>1950</v>
      </c>
      <c r="G28" s="9">
        <v>6500</v>
      </c>
      <c r="H28" s="8"/>
      <c r="I28" s="23"/>
      <c r="J28" s="8"/>
      <c r="K28" s="27"/>
      <c r="L28" s="1"/>
    </row>
    <row r="29" spans="1:12" x14ac:dyDescent="0.25">
      <c r="A29" s="6">
        <f t="shared" ref="A29" si="9">A28+1</f>
        <v>9</v>
      </c>
      <c r="B29" s="16" t="s">
        <v>32</v>
      </c>
      <c r="C29" s="21" t="s">
        <v>50</v>
      </c>
      <c r="D29" s="8">
        <f t="shared" si="0"/>
        <v>240</v>
      </c>
      <c r="E29" s="8">
        <f t="shared" si="1"/>
        <v>40</v>
      </c>
      <c r="F29" s="8">
        <f t="shared" si="2"/>
        <v>120</v>
      </c>
      <c r="G29" s="9">
        <v>400</v>
      </c>
      <c r="H29" s="8"/>
      <c r="I29" s="23"/>
      <c r="J29" s="8"/>
      <c r="K29" s="27"/>
      <c r="L29" s="1"/>
    </row>
    <row r="30" spans="1:12" x14ac:dyDescent="0.25">
      <c r="A30" s="6">
        <v>10</v>
      </c>
      <c r="B30" s="12" t="s">
        <v>33</v>
      </c>
      <c r="C30" s="21" t="s">
        <v>50</v>
      </c>
      <c r="D30" s="8">
        <f t="shared" si="0"/>
        <v>240</v>
      </c>
      <c r="E30" s="8">
        <f t="shared" si="1"/>
        <v>40</v>
      </c>
      <c r="F30" s="8">
        <f t="shared" si="2"/>
        <v>120</v>
      </c>
      <c r="G30" s="9">
        <v>400</v>
      </c>
      <c r="H30" s="8"/>
      <c r="I30" s="23"/>
      <c r="J30" s="8"/>
      <c r="K30" s="27"/>
      <c r="L30" s="1"/>
    </row>
    <row r="31" spans="1:12" x14ac:dyDescent="0.25">
      <c r="A31" s="7">
        <v>9</v>
      </c>
      <c r="B31" s="12" t="s">
        <v>34</v>
      </c>
      <c r="C31" s="21" t="s">
        <v>50</v>
      </c>
      <c r="D31" s="8">
        <f t="shared" si="0"/>
        <v>720</v>
      </c>
      <c r="E31" s="8">
        <f t="shared" si="1"/>
        <v>120</v>
      </c>
      <c r="F31" s="8">
        <f t="shared" si="2"/>
        <v>360</v>
      </c>
      <c r="G31" s="9">
        <v>1200</v>
      </c>
      <c r="H31" s="8"/>
      <c r="I31" s="23"/>
      <c r="J31" s="8"/>
      <c r="K31" s="27"/>
      <c r="L31" s="1"/>
    </row>
    <row r="32" spans="1:12" x14ac:dyDescent="0.25">
      <c r="A32" s="6">
        <f t="shared" ref="A32" si="10">A31+1</f>
        <v>10</v>
      </c>
      <c r="B32" s="12" t="s">
        <v>35</v>
      </c>
      <c r="C32" s="21" t="s">
        <v>50</v>
      </c>
      <c r="D32" s="8">
        <f t="shared" si="0"/>
        <v>960</v>
      </c>
      <c r="E32" s="8">
        <f t="shared" si="1"/>
        <v>160</v>
      </c>
      <c r="F32" s="8">
        <f t="shared" si="2"/>
        <v>480</v>
      </c>
      <c r="G32" s="9">
        <v>1600</v>
      </c>
      <c r="H32" s="8"/>
      <c r="I32" s="23"/>
      <c r="J32" s="8"/>
      <c r="K32" s="27"/>
      <c r="L32" s="1"/>
    </row>
    <row r="33" spans="1:12" x14ac:dyDescent="0.25">
      <c r="A33" s="6">
        <v>11</v>
      </c>
      <c r="B33" s="13" t="s">
        <v>36</v>
      </c>
      <c r="C33" s="21" t="s">
        <v>50</v>
      </c>
      <c r="D33" s="8">
        <f t="shared" si="0"/>
        <v>2400</v>
      </c>
      <c r="E33" s="8">
        <f t="shared" si="1"/>
        <v>400</v>
      </c>
      <c r="F33" s="8">
        <f t="shared" si="2"/>
        <v>1200</v>
      </c>
      <c r="G33" s="9">
        <v>4000</v>
      </c>
      <c r="H33" s="8"/>
      <c r="I33" s="23"/>
      <c r="J33" s="8"/>
      <c r="K33" s="27"/>
      <c r="L33" s="1"/>
    </row>
    <row r="34" spans="1:12" x14ac:dyDescent="0.25">
      <c r="A34" s="7">
        <v>10</v>
      </c>
      <c r="B34" s="13" t="s">
        <v>37</v>
      </c>
      <c r="C34" s="21" t="s">
        <v>50</v>
      </c>
      <c r="D34" s="8">
        <f t="shared" si="0"/>
        <v>240</v>
      </c>
      <c r="E34" s="8">
        <f t="shared" si="1"/>
        <v>40</v>
      </c>
      <c r="F34" s="8">
        <f t="shared" si="2"/>
        <v>120</v>
      </c>
      <c r="G34" s="9">
        <v>400</v>
      </c>
      <c r="H34" s="8"/>
      <c r="I34" s="23"/>
      <c r="J34" s="8"/>
      <c r="K34" s="27"/>
      <c r="L34" s="1"/>
    </row>
    <row r="35" spans="1:12" x14ac:dyDescent="0.25">
      <c r="A35" s="6">
        <f t="shared" ref="A35" si="11">A34+1</f>
        <v>11</v>
      </c>
      <c r="B35" s="13" t="s">
        <v>38</v>
      </c>
      <c r="C35" s="21" t="s">
        <v>50</v>
      </c>
      <c r="D35" s="8">
        <f t="shared" si="0"/>
        <v>1200</v>
      </c>
      <c r="E35" s="8">
        <f t="shared" si="1"/>
        <v>200</v>
      </c>
      <c r="F35" s="8">
        <f t="shared" si="2"/>
        <v>600</v>
      </c>
      <c r="G35" s="9">
        <v>2000</v>
      </c>
      <c r="H35" s="8"/>
      <c r="I35" s="23"/>
      <c r="J35" s="8"/>
      <c r="K35" s="27"/>
      <c r="L35" s="1"/>
    </row>
    <row r="36" spans="1:12" x14ac:dyDescent="0.25">
      <c r="A36" s="6">
        <v>12</v>
      </c>
      <c r="B36" s="14" t="s">
        <v>39</v>
      </c>
      <c r="C36" s="21" t="s">
        <v>50</v>
      </c>
      <c r="D36" s="8">
        <f t="shared" si="0"/>
        <v>960</v>
      </c>
      <c r="E36" s="8">
        <f t="shared" si="1"/>
        <v>160</v>
      </c>
      <c r="F36" s="8">
        <f t="shared" si="2"/>
        <v>480</v>
      </c>
      <c r="G36" s="9">
        <v>1600</v>
      </c>
      <c r="H36" s="8"/>
      <c r="I36" s="23"/>
      <c r="J36" s="8"/>
      <c r="K36" s="27"/>
      <c r="L36" s="1"/>
    </row>
    <row r="37" spans="1:12" x14ac:dyDescent="0.25">
      <c r="A37" s="7">
        <v>11</v>
      </c>
      <c r="B37" s="14" t="s">
        <v>40</v>
      </c>
      <c r="C37" s="21" t="s">
        <v>50</v>
      </c>
      <c r="D37" s="8">
        <f t="shared" si="0"/>
        <v>480</v>
      </c>
      <c r="E37" s="8">
        <f t="shared" si="1"/>
        <v>80</v>
      </c>
      <c r="F37" s="8">
        <f t="shared" si="2"/>
        <v>240</v>
      </c>
      <c r="G37" s="9">
        <v>800</v>
      </c>
      <c r="H37" s="8"/>
      <c r="I37" s="23"/>
      <c r="J37" s="8"/>
      <c r="K37" s="27"/>
      <c r="L37" s="1"/>
    </row>
    <row r="38" spans="1:12" x14ac:dyDescent="0.25">
      <c r="A38" s="6">
        <f t="shared" ref="A38" si="12">A37+1</f>
        <v>12</v>
      </c>
      <c r="B38" s="14" t="s">
        <v>41</v>
      </c>
      <c r="C38" s="21" t="s">
        <v>50</v>
      </c>
      <c r="D38" s="8">
        <f t="shared" si="0"/>
        <v>480</v>
      </c>
      <c r="E38" s="8">
        <f t="shared" si="1"/>
        <v>80</v>
      </c>
      <c r="F38" s="8">
        <f t="shared" si="2"/>
        <v>240</v>
      </c>
      <c r="G38" s="9">
        <v>800</v>
      </c>
      <c r="H38" s="8"/>
      <c r="I38" s="23"/>
      <c r="J38" s="8"/>
      <c r="K38" s="27"/>
      <c r="L38" s="1"/>
    </row>
    <row r="39" spans="1:12" x14ac:dyDescent="0.25">
      <c r="A39" s="6">
        <v>13</v>
      </c>
      <c r="B39" s="14" t="s">
        <v>42</v>
      </c>
      <c r="C39" s="21" t="s">
        <v>50</v>
      </c>
      <c r="D39" s="8">
        <f t="shared" si="0"/>
        <v>600</v>
      </c>
      <c r="E39" s="8">
        <f t="shared" si="1"/>
        <v>100</v>
      </c>
      <c r="F39" s="8">
        <f t="shared" si="2"/>
        <v>300</v>
      </c>
      <c r="G39" s="9">
        <v>1000</v>
      </c>
      <c r="H39" s="8"/>
      <c r="I39" s="23"/>
      <c r="J39" s="8"/>
      <c r="K39" s="27"/>
      <c r="L39" s="1"/>
    </row>
    <row r="40" spans="1:12" x14ac:dyDescent="0.25">
      <c r="A40" s="7">
        <v>12</v>
      </c>
      <c r="B40" s="12" t="s">
        <v>43</v>
      </c>
      <c r="C40" s="21" t="s">
        <v>50</v>
      </c>
      <c r="D40" s="8">
        <f t="shared" si="0"/>
        <v>120</v>
      </c>
      <c r="E40" s="8">
        <f t="shared" si="1"/>
        <v>20</v>
      </c>
      <c r="F40" s="8">
        <f t="shared" si="2"/>
        <v>60</v>
      </c>
      <c r="G40" s="9">
        <v>200</v>
      </c>
      <c r="H40" s="8"/>
      <c r="I40" s="23"/>
      <c r="J40" s="8"/>
      <c r="K40" s="27"/>
      <c r="L40" s="1"/>
    </row>
    <row r="41" spans="1:12" x14ac:dyDescent="0.25">
      <c r="A41" s="6">
        <f t="shared" ref="A41" si="13">A40+1</f>
        <v>13</v>
      </c>
      <c r="B41" s="12" t="s">
        <v>44</v>
      </c>
      <c r="C41" s="21" t="s">
        <v>50</v>
      </c>
      <c r="D41" s="8">
        <f t="shared" si="0"/>
        <v>60</v>
      </c>
      <c r="E41" s="8">
        <f t="shared" si="1"/>
        <v>10</v>
      </c>
      <c r="F41" s="8">
        <f t="shared" si="2"/>
        <v>30</v>
      </c>
      <c r="G41" s="9">
        <v>100</v>
      </c>
      <c r="H41" s="8"/>
      <c r="I41" s="23"/>
      <c r="J41" s="8"/>
      <c r="K41" s="27"/>
      <c r="L41" s="1"/>
    </row>
    <row r="42" spans="1:12" x14ac:dyDescent="0.25">
      <c r="A42" s="6">
        <v>14</v>
      </c>
      <c r="B42" s="12" t="s">
        <v>45</v>
      </c>
      <c r="C42" s="21" t="s">
        <v>50</v>
      </c>
      <c r="D42" s="8">
        <f t="shared" si="0"/>
        <v>60</v>
      </c>
      <c r="E42" s="8">
        <f t="shared" si="1"/>
        <v>10</v>
      </c>
      <c r="F42" s="8">
        <f t="shared" si="2"/>
        <v>30</v>
      </c>
      <c r="G42" s="9">
        <v>100</v>
      </c>
      <c r="H42" s="8"/>
      <c r="I42" s="23"/>
      <c r="J42" s="8"/>
      <c r="K42" s="27"/>
      <c r="L42" s="1"/>
    </row>
    <row r="43" spans="1:12" x14ac:dyDescent="0.25">
      <c r="A43" s="7">
        <v>13</v>
      </c>
      <c r="B43" s="13" t="s">
        <v>46</v>
      </c>
      <c r="C43" s="21" t="s">
        <v>50</v>
      </c>
      <c r="D43" s="8">
        <f t="shared" si="0"/>
        <v>240</v>
      </c>
      <c r="E43" s="8">
        <f t="shared" si="1"/>
        <v>40</v>
      </c>
      <c r="F43" s="8">
        <f t="shared" si="2"/>
        <v>120</v>
      </c>
      <c r="G43" s="9">
        <v>400</v>
      </c>
      <c r="H43" s="8"/>
      <c r="I43" s="23"/>
      <c r="J43" s="8"/>
      <c r="K43" s="27"/>
      <c r="L43" s="1"/>
    </row>
    <row r="44" spans="1:12" x14ac:dyDescent="0.25">
      <c r="A44" s="6">
        <f t="shared" ref="A44" si="14">A43+1</f>
        <v>14</v>
      </c>
      <c r="B44" s="12" t="s">
        <v>47</v>
      </c>
      <c r="C44" s="21" t="s">
        <v>50</v>
      </c>
      <c r="D44" s="8">
        <f t="shared" si="0"/>
        <v>1800</v>
      </c>
      <c r="E44" s="8">
        <f t="shared" si="1"/>
        <v>300</v>
      </c>
      <c r="F44" s="8">
        <f t="shared" si="2"/>
        <v>900</v>
      </c>
      <c r="G44" s="9">
        <v>3000</v>
      </c>
      <c r="H44" s="8"/>
      <c r="I44" s="23"/>
      <c r="J44" s="8"/>
      <c r="K44" s="27"/>
      <c r="L44" s="1"/>
    </row>
    <row r="45" spans="1:12" x14ac:dyDescent="0.25">
      <c r="A45" s="6">
        <v>15</v>
      </c>
      <c r="B45" s="12" t="s">
        <v>48</v>
      </c>
      <c r="C45" s="21" t="s">
        <v>50</v>
      </c>
      <c r="D45" s="8">
        <f t="shared" si="0"/>
        <v>360</v>
      </c>
      <c r="E45" s="8">
        <f t="shared" si="1"/>
        <v>60</v>
      </c>
      <c r="F45" s="8">
        <f t="shared" si="2"/>
        <v>180</v>
      </c>
      <c r="G45" s="9">
        <v>600</v>
      </c>
      <c r="H45" s="8"/>
      <c r="I45" s="23"/>
      <c r="J45" s="8"/>
      <c r="K45" s="27"/>
      <c r="L45" s="1"/>
    </row>
    <row r="46" spans="1:12" ht="15.75" thickBot="1" x14ac:dyDescent="0.3">
      <c r="A46" s="7">
        <v>14</v>
      </c>
      <c r="B46" s="17" t="s">
        <v>49</v>
      </c>
      <c r="C46" s="22" t="s">
        <v>50</v>
      </c>
      <c r="D46" s="8">
        <f t="shared" si="0"/>
        <v>180</v>
      </c>
      <c r="E46" s="8">
        <f t="shared" si="1"/>
        <v>30</v>
      </c>
      <c r="F46" s="8">
        <f t="shared" si="2"/>
        <v>90</v>
      </c>
      <c r="G46" s="10">
        <v>300</v>
      </c>
      <c r="H46" s="8"/>
      <c r="I46" s="23"/>
      <c r="J46" s="8"/>
      <c r="K46" s="27"/>
      <c r="L46" s="1"/>
    </row>
    <row r="47" spans="1:12" ht="15.75" thickBot="1" x14ac:dyDescent="0.3">
      <c r="A47" s="4"/>
      <c r="B47" s="18" t="s">
        <v>52</v>
      </c>
      <c r="C47" s="4"/>
      <c r="D47" s="5"/>
      <c r="E47" s="5"/>
      <c r="F47" s="5"/>
      <c r="G47" s="5"/>
      <c r="H47" s="5"/>
      <c r="I47" s="5"/>
      <c r="J47" s="24"/>
      <c r="K47" s="28"/>
    </row>
    <row r="48" spans="1:12" ht="15.75" thickBot="1" x14ac:dyDescent="0.3">
      <c r="A48" s="4"/>
      <c r="B48" s="18" t="s">
        <v>53</v>
      </c>
      <c r="C48" s="4"/>
      <c r="D48" s="5"/>
      <c r="E48" s="5"/>
      <c r="F48" s="5"/>
      <c r="G48" s="5"/>
      <c r="H48" s="5"/>
      <c r="I48" s="5"/>
      <c r="J48" s="24"/>
      <c r="K48" s="28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</sheetData>
  <mergeCells count="12">
    <mergeCell ref="A2:K2"/>
    <mergeCell ref="A3:A5"/>
    <mergeCell ref="D3:D4"/>
    <mergeCell ref="E3:E4"/>
    <mergeCell ref="F3:F4"/>
    <mergeCell ref="G3:G4"/>
    <mergeCell ref="H3:H5"/>
    <mergeCell ref="J3:J5"/>
    <mergeCell ref="K3:K5"/>
    <mergeCell ref="B3:B5"/>
    <mergeCell ref="C3:C5"/>
    <mergeCell ref="I3:I5"/>
  </mergeCells>
  <pageMargins left="0.7" right="0.7" top="0.75" bottom="0.75" header="0.3" footer="0.3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95C2318-3512-4F92-BAAD-E653A1521A2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2024-09-30T08:39:40Z</cp:lastPrinted>
  <dcterms:created xsi:type="dcterms:W3CDTF">2024-08-29T08:03:47Z</dcterms:created>
  <dcterms:modified xsi:type="dcterms:W3CDTF">2024-09-30T08:39:43Z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5100d2c6-0057-45a4-bcd7-001f19ad49c6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