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720"/>
  </bookViews>
  <sheets>
    <sheet name="materiały ekspolatacyjne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" l="1"/>
  <c r="K15" i="3" s="1"/>
  <c r="H15" i="3"/>
  <c r="H13" i="3" l="1"/>
  <c r="J13" i="3" s="1"/>
  <c r="K13" i="3" s="1"/>
  <c r="H10" i="3"/>
  <c r="J10" i="3" s="1"/>
  <c r="K10" i="3" s="1"/>
  <c r="H11" i="3"/>
  <c r="J11" i="3" s="1"/>
  <c r="K11" i="3" s="1"/>
  <c r="H14" i="3"/>
  <c r="J14" i="3" s="1"/>
  <c r="K14" i="3" s="1"/>
  <c r="H12" i="3"/>
  <c r="J12" i="3" s="1"/>
  <c r="H9" i="3"/>
  <c r="H8" i="3"/>
  <c r="J8" i="3" s="1"/>
  <c r="K8" i="3" s="1"/>
  <c r="H7" i="3"/>
  <c r="H6" i="3"/>
  <c r="J6" i="3" s="1"/>
  <c r="H5" i="3"/>
  <c r="H4" i="3"/>
  <c r="J4" i="3" s="1"/>
  <c r="K4" i="3" s="1"/>
  <c r="H3" i="3"/>
  <c r="J3" i="3" s="1"/>
  <c r="K3" i="3" s="1"/>
  <c r="J7" i="3" l="1"/>
  <c r="K7" i="3" s="1"/>
  <c r="K6" i="3"/>
  <c r="K12" i="3"/>
  <c r="J5" i="3"/>
  <c r="K5" i="3" s="1"/>
  <c r="J9" i="3"/>
  <c r="K9" i="3" s="1"/>
</calcChain>
</file>

<file path=xl/sharedStrings.xml><?xml version="1.0" encoding="utf-8"?>
<sst xmlns="http://schemas.openxmlformats.org/spreadsheetml/2006/main" count="59" uniqueCount="43">
  <si>
    <t>Nazwa artykułu</t>
  </si>
  <si>
    <t>Jednostka miary</t>
  </si>
  <si>
    <t>Ilość</t>
  </si>
  <si>
    <t>lp.</t>
  </si>
  <si>
    <t>Cena jednostkowa netto</t>
  </si>
  <si>
    <t>Wartość netto</t>
  </si>
  <si>
    <t>Stawka VAT</t>
  </si>
  <si>
    <t>Wartość VAT</t>
  </si>
  <si>
    <t>Wartość brutto</t>
  </si>
  <si>
    <t>szt.</t>
  </si>
  <si>
    <t>HP M426fdn</t>
  </si>
  <si>
    <t>HP M475dn</t>
  </si>
  <si>
    <t>HP M425fdn</t>
  </si>
  <si>
    <t>HP M225dn</t>
  </si>
  <si>
    <t>HP P3015</t>
  </si>
  <si>
    <t>Brother HL-5250DN</t>
  </si>
  <si>
    <t>HP 1320n</t>
  </si>
  <si>
    <t>HP M428fdn</t>
  </si>
  <si>
    <t>Xerox 3345</t>
  </si>
  <si>
    <t>CF226X</t>
  </si>
  <si>
    <t>CE410X black</t>
  </si>
  <si>
    <t>CE411A cyan</t>
  </si>
  <si>
    <t>CE412A yellow</t>
  </si>
  <si>
    <t>CE413A magenta</t>
  </si>
  <si>
    <t>CF280X</t>
  </si>
  <si>
    <t>CF283X</t>
  </si>
  <si>
    <t>55X</t>
  </si>
  <si>
    <t>TN-3170</t>
  </si>
  <si>
    <t>49X</t>
  </si>
  <si>
    <t>CF259X</t>
  </si>
  <si>
    <t>Xerox 106R03623</t>
  </si>
  <si>
    <t>Nazwa drukarki</t>
  </si>
  <si>
    <t>9000 stron</t>
  </si>
  <si>
    <t>4000 stron</t>
  </si>
  <si>
    <t>2600 stron</t>
  </si>
  <si>
    <t>6800 stron</t>
  </si>
  <si>
    <t>2200 stron</t>
  </si>
  <si>
    <t>18500 stron</t>
  </si>
  <si>
    <t>7000 stron</t>
  </si>
  <si>
    <t>7900 stron</t>
  </si>
  <si>
    <t>10000 stron</t>
  </si>
  <si>
    <t>15000 stron</t>
  </si>
  <si>
    <t>Wydajność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</si>
</sst>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zł&quot;"/>
    <numFmt numFmtId="165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2"/>
    <xf numFmtId="0" fontId="0" fillId="0" borderId="0" xfId="0" applyFill="1"/>
    <xf numFmtId="0" fontId="0" fillId="0" borderId="0" xfId="0" applyFill="1" applyAlignment="1">
      <alignment horizontal="right"/>
    </xf>
    <xf numFmtId="0" fontId="8" fillId="0" borderId="0" xfId="0" applyFont="1" applyFill="1" applyAlignment="1"/>
    <xf numFmtId="0" fontId="10" fillId="0" borderId="4" xfId="0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 vertical="top"/>
      <protection locked="0"/>
    </xf>
    <xf numFmtId="164" fontId="11" fillId="0" borderId="4" xfId="0" applyNumberFormat="1" applyFont="1" applyBorder="1" applyAlignment="1" applyProtection="1">
      <alignment horizontal="center" vertical="top"/>
      <protection locked="0"/>
    </xf>
    <xf numFmtId="165" fontId="10" fillId="0" borderId="1" xfId="0" applyNumberFormat="1" applyFont="1" applyFill="1" applyBorder="1"/>
    <xf numFmtId="9" fontId="10" fillId="0" borderId="1" xfId="1" applyFont="1" applyFill="1" applyBorder="1"/>
    <xf numFmtId="44" fontId="10" fillId="0" borderId="1" xfId="0" applyNumberFormat="1" applyFont="1" applyFill="1" applyBorder="1"/>
    <xf numFmtId="0" fontId="10" fillId="0" borderId="1" xfId="0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8" fontId="8" fillId="3" borderId="0" xfId="0" applyNumberFormat="1" applyFont="1" applyFill="1" applyAlignment="1"/>
    <xf numFmtId="165" fontId="0" fillId="0" borderId="0" xfId="0" applyNumberFormat="1"/>
    <xf numFmtId="44" fontId="0" fillId="0" borderId="0" xfId="0" applyNumberFormat="1"/>
    <xf numFmtId="44" fontId="10" fillId="0" borderId="5" xfId="0" applyNumberFormat="1" applyFont="1" applyFill="1" applyBorder="1"/>
  </cellXfs>
  <cellStyles count="5">
    <cellStyle name="Hiperłącze" xfId="2" builtinId="8"/>
    <cellStyle name="Hiperłącze 2" xfId="4"/>
    <cellStyle name="Normalny" xfId="0" builtinId="0"/>
    <cellStyle name="Normalny 2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130" zoomScaleNormal="130" workbookViewId="0">
      <selection activeCell="O9" sqref="O9"/>
    </sheetView>
  </sheetViews>
  <sheetFormatPr defaultRowHeight="15" x14ac:dyDescent="0.25"/>
  <cols>
    <col min="1" max="1" width="4" bestFit="1" customWidth="1"/>
    <col min="2" max="2" width="12.7109375" customWidth="1"/>
    <col min="3" max="3" width="17.5703125" customWidth="1"/>
    <col min="4" max="4" width="18.7109375" customWidth="1"/>
    <col min="5" max="5" width="8.42578125" customWidth="1"/>
    <col min="6" max="6" width="11.140625" customWidth="1"/>
    <col min="7" max="7" width="8.42578125" customWidth="1"/>
    <col min="8" max="8" width="10.85546875" customWidth="1"/>
    <col min="9" max="9" width="7.85546875" customWidth="1"/>
    <col min="10" max="10" width="11" customWidth="1"/>
    <col min="11" max="11" width="11.28515625" customWidth="1"/>
  </cols>
  <sheetData>
    <row r="1" spans="1:13" ht="48.75" thickBot="1" x14ac:dyDescent="0.3">
      <c r="A1" s="1" t="s">
        <v>3</v>
      </c>
      <c r="B1" s="1" t="s">
        <v>42</v>
      </c>
      <c r="C1" s="1" t="s">
        <v>0</v>
      </c>
      <c r="D1" s="2" t="s">
        <v>31</v>
      </c>
      <c r="E1" s="1" t="s">
        <v>1</v>
      </c>
      <c r="F1" s="3" t="s">
        <v>4</v>
      </c>
      <c r="G1" s="1" t="s">
        <v>2</v>
      </c>
      <c r="H1" s="3" t="s">
        <v>5</v>
      </c>
      <c r="I1" s="4" t="s">
        <v>6</v>
      </c>
      <c r="J1" s="3" t="s">
        <v>7</v>
      </c>
      <c r="K1" s="3" t="s">
        <v>8</v>
      </c>
      <c r="M1" s="8"/>
    </row>
    <row r="2" spans="1:13" x14ac:dyDescent="0.25">
      <c r="A2" s="5">
        <v>1</v>
      </c>
      <c r="D2" s="6">
        <v>2</v>
      </c>
      <c r="E2" s="5">
        <v>3</v>
      </c>
      <c r="F2" s="5">
        <v>4</v>
      </c>
      <c r="G2" s="5">
        <v>5</v>
      </c>
      <c r="H2" s="5">
        <v>6</v>
      </c>
      <c r="I2" s="7">
        <v>7</v>
      </c>
      <c r="J2" s="5">
        <v>8</v>
      </c>
      <c r="K2" s="5">
        <v>9</v>
      </c>
    </row>
    <row r="3" spans="1:13" x14ac:dyDescent="0.25">
      <c r="A3" s="13">
        <v>1</v>
      </c>
      <c r="B3" s="27" t="s">
        <v>32</v>
      </c>
      <c r="C3" s="25" t="s">
        <v>19</v>
      </c>
      <c r="D3" s="25" t="s">
        <v>10</v>
      </c>
      <c r="E3" s="14" t="s">
        <v>9</v>
      </c>
      <c r="F3" s="15"/>
      <c r="G3" s="26">
        <v>3</v>
      </c>
      <c r="H3" s="16">
        <f>F3*G3</f>
        <v>0</v>
      </c>
      <c r="I3" s="17">
        <v>0.23</v>
      </c>
      <c r="J3" s="18">
        <f t="shared" ref="J3:J14" si="0">H3*I3</f>
        <v>0</v>
      </c>
      <c r="K3" s="18">
        <f t="shared" ref="K3:K15" si="1">H3+J3</f>
        <v>0</v>
      </c>
      <c r="L3" s="9"/>
    </row>
    <row r="4" spans="1:13" x14ac:dyDescent="0.25">
      <c r="A4" s="19">
        <v>2</v>
      </c>
      <c r="B4" s="27" t="s">
        <v>33</v>
      </c>
      <c r="C4" s="25" t="s">
        <v>20</v>
      </c>
      <c r="D4" s="25" t="s">
        <v>11</v>
      </c>
      <c r="E4" s="20" t="s">
        <v>9</v>
      </c>
      <c r="F4" s="21"/>
      <c r="G4" s="26">
        <v>2</v>
      </c>
      <c r="H4" s="18">
        <f t="shared" ref="H4:H14" si="2">F4*G4</f>
        <v>0</v>
      </c>
      <c r="I4" s="17">
        <v>0.23</v>
      </c>
      <c r="J4" s="18">
        <f t="shared" si="0"/>
        <v>0</v>
      </c>
      <c r="K4" s="18">
        <f t="shared" si="1"/>
        <v>0</v>
      </c>
      <c r="L4" s="9"/>
    </row>
    <row r="5" spans="1:13" x14ac:dyDescent="0.25">
      <c r="A5" s="19">
        <v>3</v>
      </c>
      <c r="B5" s="27" t="s">
        <v>34</v>
      </c>
      <c r="C5" s="25" t="s">
        <v>21</v>
      </c>
      <c r="D5" s="25" t="s">
        <v>11</v>
      </c>
      <c r="E5" s="20" t="s">
        <v>9</v>
      </c>
      <c r="F5" s="21"/>
      <c r="G5" s="26">
        <v>2</v>
      </c>
      <c r="H5" s="18">
        <f t="shared" si="2"/>
        <v>0</v>
      </c>
      <c r="I5" s="17">
        <v>0.23</v>
      </c>
      <c r="J5" s="18">
        <f t="shared" si="0"/>
        <v>0</v>
      </c>
      <c r="K5" s="18">
        <f t="shared" si="1"/>
        <v>0</v>
      </c>
      <c r="L5" s="9"/>
    </row>
    <row r="6" spans="1:13" x14ac:dyDescent="0.25">
      <c r="A6" s="19">
        <v>4</v>
      </c>
      <c r="B6" s="27" t="s">
        <v>34</v>
      </c>
      <c r="C6" s="25" t="s">
        <v>22</v>
      </c>
      <c r="D6" s="25" t="s">
        <v>11</v>
      </c>
      <c r="E6" s="20" t="s">
        <v>9</v>
      </c>
      <c r="F6" s="21"/>
      <c r="G6" s="26">
        <v>2</v>
      </c>
      <c r="H6" s="18">
        <f t="shared" si="2"/>
        <v>0</v>
      </c>
      <c r="I6" s="17">
        <v>0.23</v>
      </c>
      <c r="J6" s="18">
        <f t="shared" si="0"/>
        <v>0</v>
      </c>
      <c r="K6" s="18">
        <f t="shared" si="1"/>
        <v>0</v>
      </c>
      <c r="L6" s="9"/>
    </row>
    <row r="7" spans="1:13" x14ac:dyDescent="0.25">
      <c r="A7" s="19">
        <v>5</v>
      </c>
      <c r="B7" s="27" t="s">
        <v>34</v>
      </c>
      <c r="C7" s="25" t="s">
        <v>23</v>
      </c>
      <c r="D7" s="25" t="s">
        <v>11</v>
      </c>
      <c r="E7" s="20" t="s">
        <v>9</v>
      </c>
      <c r="F7" s="21"/>
      <c r="G7" s="26">
        <v>1</v>
      </c>
      <c r="H7" s="18">
        <f t="shared" si="2"/>
        <v>0</v>
      </c>
      <c r="I7" s="17">
        <v>0.23</v>
      </c>
      <c r="J7" s="18">
        <f t="shared" si="0"/>
        <v>0</v>
      </c>
      <c r="K7" s="18">
        <f t="shared" si="1"/>
        <v>0</v>
      </c>
      <c r="L7" s="9"/>
    </row>
    <row r="8" spans="1:13" x14ac:dyDescent="0.25">
      <c r="A8" s="19">
        <v>6</v>
      </c>
      <c r="B8" s="27" t="s">
        <v>35</v>
      </c>
      <c r="C8" s="25" t="s">
        <v>24</v>
      </c>
      <c r="D8" s="25" t="s">
        <v>12</v>
      </c>
      <c r="E8" s="20" t="s">
        <v>9</v>
      </c>
      <c r="F8" s="21"/>
      <c r="G8" s="26">
        <v>1</v>
      </c>
      <c r="H8" s="18">
        <f t="shared" si="2"/>
        <v>0</v>
      </c>
      <c r="I8" s="17">
        <v>0.23</v>
      </c>
      <c r="J8" s="18">
        <f t="shared" si="0"/>
        <v>0</v>
      </c>
      <c r="K8" s="18">
        <f t="shared" si="1"/>
        <v>0</v>
      </c>
      <c r="L8" s="9"/>
    </row>
    <row r="9" spans="1:13" x14ac:dyDescent="0.25">
      <c r="A9" s="19">
        <v>7</v>
      </c>
      <c r="B9" s="27" t="s">
        <v>36</v>
      </c>
      <c r="C9" s="25" t="s">
        <v>25</v>
      </c>
      <c r="D9" s="25" t="s">
        <v>13</v>
      </c>
      <c r="E9" s="20" t="s">
        <v>9</v>
      </c>
      <c r="F9" s="21"/>
      <c r="G9" s="26">
        <v>2</v>
      </c>
      <c r="H9" s="18">
        <f t="shared" si="2"/>
        <v>0</v>
      </c>
      <c r="I9" s="17">
        <v>0.23</v>
      </c>
      <c r="J9" s="18">
        <f t="shared" si="0"/>
        <v>0</v>
      </c>
      <c r="K9" s="18">
        <f t="shared" si="1"/>
        <v>0</v>
      </c>
      <c r="L9" s="9"/>
    </row>
    <row r="10" spans="1:13" x14ac:dyDescent="0.25">
      <c r="A10" s="19">
        <v>8</v>
      </c>
      <c r="B10" s="27" t="s">
        <v>37</v>
      </c>
      <c r="C10" s="25" t="s">
        <v>26</v>
      </c>
      <c r="D10" s="25" t="s">
        <v>14</v>
      </c>
      <c r="E10" s="20" t="s">
        <v>9</v>
      </c>
      <c r="F10" s="21"/>
      <c r="G10" s="26">
        <v>2</v>
      </c>
      <c r="H10" s="18">
        <f>F10*G10</f>
        <v>0</v>
      </c>
      <c r="I10" s="17">
        <v>0.23</v>
      </c>
      <c r="J10" s="18">
        <f>H10*I10</f>
        <v>0</v>
      </c>
      <c r="K10" s="18">
        <f>H10+J10</f>
        <v>0</v>
      </c>
      <c r="L10" s="9"/>
    </row>
    <row r="11" spans="1:13" x14ac:dyDescent="0.25">
      <c r="A11" s="19">
        <v>9</v>
      </c>
      <c r="B11" s="27" t="s">
        <v>38</v>
      </c>
      <c r="C11" s="25" t="s">
        <v>27</v>
      </c>
      <c r="D11" s="25" t="s">
        <v>15</v>
      </c>
      <c r="E11" s="20" t="s">
        <v>9</v>
      </c>
      <c r="F11" s="21"/>
      <c r="G11" s="26">
        <v>2</v>
      </c>
      <c r="H11" s="18">
        <f>F11*G11</f>
        <v>0</v>
      </c>
      <c r="I11" s="17">
        <v>0.23</v>
      </c>
      <c r="J11" s="18">
        <f>H11*I11</f>
        <v>0</v>
      </c>
      <c r="K11" s="18">
        <f>H11+J11</f>
        <v>0</v>
      </c>
      <c r="L11" s="9"/>
    </row>
    <row r="12" spans="1:13" x14ac:dyDescent="0.25">
      <c r="A12" s="19">
        <v>10</v>
      </c>
      <c r="B12" s="27" t="s">
        <v>39</v>
      </c>
      <c r="C12" s="25" t="s">
        <v>28</v>
      </c>
      <c r="D12" s="25" t="s">
        <v>16</v>
      </c>
      <c r="E12" s="20" t="s">
        <v>9</v>
      </c>
      <c r="F12" s="21"/>
      <c r="G12" s="26">
        <v>2</v>
      </c>
      <c r="H12" s="18">
        <f t="shared" si="2"/>
        <v>0</v>
      </c>
      <c r="I12" s="17">
        <v>0.23</v>
      </c>
      <c r="J12" s="18">
        <f t="shared" si="0"/>
        <v>0</v>
      </c>
      <c r="K12" s="18">
        <f t="shared" si="1"/>
        <v>0</v>
      </c>
      <c r="L12" s="9"/>
    </row>
    <row r="13" spans="1:13" x14ac:dyDescent="0.25">
      <c r="A13" s="19">
        <v>11</v>
      </c>
      <c r="B13" s="27" t="s">
        <v>40</v>
      </c>
      <c r="C13" s="25" t="s">
        <v>29</v>
      </c>
      <c r="D13" s="25" t="s">
        <v>17</v>
      </c>
      <c r="E13" s="20" t="s">
        <v>9</v>
      </c>
      <c r="F13" s="21"/>
      <c r="G13" s="26">
        <v>1</v>
      </c>
      <c r="H13" s="18">
        <f>F13*G13</f>
        <v>0</v>
      </c>
      <c r="I13" s="17">
        <v>0.23</v>
      </c>
      <c r="J13" s="18">
        <f>H13*I13</f>
        <v>0</v>
      </c>
      <c r="K13" s="18">
        <f>H13+J13</f>
        <v>0</v>
      </c>
      <c r="L13" s="9"/>
    </row>
    <row r="14" spans="1:13" x14ac:dyDescent="0.25">
      <c r="A14" s="19">
        <v>12</v>
      </c>
      <c r="B14" s="27" t="s">
        <v>41</v>
      </c>
      <c r="C14" s="25" t="s">
        <v>30</v>
      </c>
      <c r="D14" s="25" t="s">
        <v>18</v>
      </c>
      <c r="E14" s="20" t="s">
        <v>9</v>
      </c>
      <c r="F14" s="21"/>
      <c r="G14" s="26">
        <v>1</v>
      </c>
      <c r="H14" s="18">
        <f t="shared" si="2"/>
        <v>0</v>
      </c>
      <c r="I14" s="17">
        <v>0.23</v>
      </c>
      <c r="J14" s="18">
        <f t="shared" si="0"/>
        <v>0</v>
      </c>
      <c r="K14" s="18">
        <f t="shared" si="1"/>
        <v>0</v>
      </c>
      <c r="L14" s="9"/>
    </row>
    <row r="15" spans="1:13" ht="19.5" customHeight="1" x14ac:dyDescent="0.25">
      <c r="H15" s="29">
        <f>SUM(H3:H14)</f>
        <v>0</v>
      </c>
      <c r="J15" s="30">
        <f>SUM(J3:J14)</f>
        <v>0</v>
      </c>
      <c r="K15" s="31">
        <f t="shared" si="1"/>
        <v>0</v>
      </c>
    </row>
    <row r="16" spans="1:13" ht="19.5" customHeight="1" x14ac:dyDescent="0.25"/>
    <row r="19" spans="3:10" ht="15" customHeight="1" x14ac:dyDescent="0.25">
      <c r="C19" s="23"/>
      <c r="D19" s="23"/>
      <c r="E19" s="23"/>
      <c r="F19" s="23"/>
      <c r="G19" s="23"/>
      <c r="H19" s="22"/>
      <c r="I19" s="22"/>
      <c r="J19" s="22"/>
    </row>
    <row r="20" spans="3:10" x14ac:dyDescent="0.25">
      <c r="C20" s="24"/>
      <c r="D20" s="24"/>
      <c r="E20" s="24"/>
      <c r="F20" s="24"/>
      <c r="G20" s="24"/>
      <c r="H20" s="22"/>
      <c r="I20" s="22"/>
      <c r="J20" s="22"/>
    </row>
    <row r="21" spans="3:10" ht="15.75" x14ac:dyDescent="0.25">
      <c r="C21" s="10"/>
      <c r="D21" s="10"/>
      <c r="E21" s="10"/>
      <c r="F21" s="10"/>
      <c r="G21" s="11"/>
      <c r="H21" s="28"/>
      <c r="I21" s="12"/>
      <c r="J21" s="12"/>
    </row>
  </sheetData>
  <protectedRanges>
    <protectedRange sqref="I3:I14" name="Rozstęp2"/>
    <protectedRange sqref="F3:F14" name="Rozstęp1_1"/>
  </protectedRanges>
  <mergeCells count="4">
    <mergeCell ref="H19:J19"/>
    <mergeCell ref="H20:J20"/>
    <mergeCell ref="C19:G19"/>
    <mergeCell ref="C20:G20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ekspolatacyjne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2022-09-23T07:45:26Z</dcterms:modified>
</cp:coreProperties>
</file>