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45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J6"/>
  <c r="H7"/>
  <c r="L7" s="1"/>
  <c r="H6"/>
  <c r="L6"/>
  <c r="H8" l="1"/>
  <c r="L8"/>
</calcChain>
</file>

<file path=xl/sharedStrings.xml><?xml version="1.0" encoding="utf-8"?>
<sst xmlns="http://schemas.openxmlformats.org/spreadsheetml/2006/main" count="38" uniqueCount="37">
  <si>
    <t>Lp.</t>
  </si>
  <si>
    <t>Opis przedmiotu zamówienia</t>
  </si>
  <si>
    <t>Nazwa handlowa, producent</t>
  </si>
  <si>
    <t>Ilość opakowań</t>
  </si>
  <si>
    <t>Cena  jedn. netto</t>
  </si>
  <si>
    <t>VAT        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</si>
  <si>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</si>
  <si>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</si>
  <si>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</si>
  <si>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</si>
  <si>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</si>
  <si>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</si>
  <si>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</si>
  <si>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</si>
  <si>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</si>
  <si>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</si>
  <si>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</si>
  <si>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RAZEM:</t>
  </si>
  <si>
    <t>X</t>
  </si>
  <si>
    <t>x</t>
  </si>
  <si>
    <t>12 miesięcy</t>
  </si>
  <si>
    <t>Rozmiar</t>
  </si>
  <si>
    <t>Wielkość opakowania</t>
  </si>
  <si>
    <t>Zadanie nr 2</t>
  </si>
  <si>
    <t>CPV: 33 14 11 20-7 Zaciski, szwy, podwiązki naczyniowe</t>
  </si>
  <si>
    <t>5,9 x 3,9mm 7,2 x 4,9mm</t>
  </si>
  <si>
    <t>1  zszywacz + 35 zszywek</t>
  </si>
  <si>
    <t>nd</t>
  </si>
  <si>
    <t>1 szt.</t>
  </si>
  <si>
    <t>W obrębie zadania nr 2 produkty określone w poz. 1 i 2  muszą pochodzić od jednego producenta.</t>
  </si>
  <si>
    <t>Wartość netto            4 x 7</t>
  </si>
  <si>
    <t>Wielkość opakowania zbiorczego</t>
  </si>
  <si>
    <r>
      <t>Staplery skórne -</t>
    </r>
    <r>
      <rPr>
        <b/>
        <sz val="11"/>
        <color rgb="FFFF0000"/>
        <rFont val="Arial"/>
        <family val="2"/>
        <charset val="238"/>
      </rPr>
      <t xml:space="preserve"> zmodyfikowany Formularz cen jedn. </t>
    </r>
  </si>
  <si>
    <r>
      <t xml:space="preserve">…………             </t>
    </r>
    <r>
      <rPr>
        <sz val="8"/>
        <color rgb="FFFF0000"/>
        <rFont val="Arial"/>
        <family val="2"/>
        <charset val="238"/>
      </rPr>
      <t>max. 10 sztuk</t>
    </r>
  </si>
  <si>
    <r>
      <t xml:space="preserve">…………             </t>
    </r>
    <r>
      <rPr>
        <sz val="8"/>
        <color rgb="FFFF0000"/>
        <rFont val="Arial"/>
        <family val="2"/>
        <charset val="238"/>
      </rPr>
      <t>max. 35 sztuk</t>
    </r>
  </si>
  <si>
    <r>
      <rPr>
        <b/>
        <sz val="8"/>
        <color theme="1"/>
        <rFont val="Arial"/>
        <family val="2"/>
        <charset val="238"/>
      </rPr>
      <t xml:space="preserve">Urządzenie do usuwania zszywek </t>
    </r>
    <r>
      <rPr>
        <sz val="8"/>
        <color theme="1"/>
        <rFont val="Arial"/>
        <family val="2"/>
        <charset val="238"/>
      </rPr>
      <t xml:space="preserve">założonych staplerem skórnym z pozycji nr 1, anatomiczny kształt ułatwiający operowanie rozszywaczem, materiał rękojeści wykonany z ABSu, część metalowa rozszywacza wykonana z komponentu 1Cr18Ni9Ti, sterylizowany tlenkiem etylenu, termin przydatności do użcia 5 lat                                                                                                   Rejestracja: wyrób medyczny. </t>
    </r>
  </si>
  <si>
    <r>
      <rPr>
        <b/>
        <sz val="8"/>
        <color theme="1"/>
        <rFont val="Arial"/>
        <family val="2"/>
        <charset val="238"/>
      </rPr>
      <t>Stapler skórny do zamykania ran skóry</t>
    </r>
    <r>
      <rPr>
        <sz val="8"/>
        <color theme="1"/>
        <rFont val="Arial"/>
        <family val="2"/>
        <charset val="238"/>
      </rPr>
      <t xml:space="preserve">, kształt anatomiczny, materiał rękojeści staplera - kompilacja ABSu i PCV, sterylizowany tlenkiem etylenu, termin przydatności do uzycia 5 lat. Materiał zszywki stal nierdzewna klasy medycznej, średnica zszywki  O0,6                        </t>
    </r>
    <r>
      <rPr>
        <b/>
        <sz val="8"/>
        <color theme="1"/>
        <rFont val="Arial"/>
        <family val="2"/>
        <charset val="238"/>
      </rPr>
      <t xml:space="preserve">wymiary zszywki po założeniu:            </t>
    </r>
    <r>
      <rPr>
        <sz val="8"/>
        <color theme="1"/>
        <rFont val="Arial"/>
        <family val="2"/>
        <charset val="238"/>
      </rPr>
      <t xml:space="preserve"> </t>
    </r>
    <r>
      <rPr>
        <b/>
        <u/>
        <sz val="8"/>
        <color theme="1"/>
        <rFont val="Arial"/>
        <family val="2"/>
        <charset val="238"/>
      </rPr>
      <t xml:space="preserve">7,2 x 4,9 mm </t>
    </r>
    <r>
      <rPr>
        <sz val="8"/>
        <color theme="1"/>
        <rFont val="Arial"/>
        <family val="2"/>
        <charset val="238"/>
      </rPr>
      <t xml:space="preserve">(szer/wys)  siła zrywu zszywki ≤4N                                                                    Rejestracja: wyrób medyczny. </t>
    </r>
    <r>
      <rPr>
        <b/>
        <sz val="8"/>
        <color rgb="FFFF000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</si>
</sst>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1F497D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0"/>
  <sheetViews>
    <sheetView tabSelected="1" workbookViewId="0">
      <selection activeCell="O6" sqref="O6"/>
    </sheetView>
  </sheetViews>
  <sheetFormatPr defaultRowHeight="15"/>
  <cols>
    <col min="1" max="1" width="5.7109375" customWidth="1"/>
    <col min="2" max="2" width="31" customWidth="1"/>
    <col min="7" max="7" width="7.7109375" customWidth="1"/>
    <col min="8" max="8" width="10.5703125" customWidth="1"/>
    <col min="9" max="9" width="5.42578125" customWidth="1"/>
    <col min="10" max="10" width="7.28515625" customWidth="1"/>
    <col min="11" max="11" width="2.85546875" customWidth="1"/>
    <col min="12" max="12" width="11.140625" customWidth="1"/>
    <col min="13" max="13" width="11.42578125" customWidth="1"/>
  </cols>
  <sheetData>
    <row r="2" spans="1:47" s="1" customFormat="1" ht="29.25" customHeight="1" thickBot="1">
      <c r="A2" s="36" t="s">
        <v>23</v>
      </c>
      <c r="B2" s="37"/>
      <c r="C2" s="2"/>
      <c r="D2" s="3" t="s">
        <v>20</v>
      </c>
      <c r="E2" s="2"/>
      <c r="F2" s="38" t="s">
        <v>24</v>
      </c>
      <c r="G2" s="39"/>
      <c r="H2" s="39"/>
      <c r="I2" s="39"/>
      <c r="J2" s="39"/>
      <c r="K2" s="39"/>
    </row>
    <row r="3" spans="1:47" ht="24.75" customHeight="1" thickBot="1">
      <c r="A3" s="40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6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s="6" customFormat="1" ht="69.75" customHeight="1">
      <c r="A4" s="24" t="s">
        <v>0</v>
      </c>
      <c r="B4" s="24" t="s">
        <v>1</v>
      </c>
      <c r="C4" s="25" t="s">
        <v>2</v>
      </c>
      <c r="D4" s="24" t="s">
        <v>3</v>
      </c>
      <c r="E4" s="24" t="s">
        <v>21</v>
      </c>
      <c r="F4" s="24" t="s">
        <v>22</v>
      </c>
      <c r="G4" s="24" t="s">
        <v>4</v>
      </c>
      <c r="H4" s="24" t="s">
        <v>30</v>
      </c>
      <c r="I4" s="24" t="s">
        <v>5</v>
      </c>
      <c r="J4" s="42" t="s">
        <v>6</v>
      </c>
      <c r="K4" s="43"/>
      <c r="L4" s="24" t="s">
        <v>7</v>
      </c>
      <c r="M4" s="29" t="s">
        <v>31</v>
      </c>
      <c r="N4" s="7"/>
      <c r="O4" s="7"/>
      <c r="P4" s="7"/>
      <c r="Q4" s="7"/>
      <c r="R4" s="7"/>
      <c r="S4" s="7"/>
    </row>
    <row r="5" spans="1:47" s="6" customFormat="1" ht="12.75">
      <c r="A5" s="17" t="s">
        <v>8</v>
      </c>
      <c r="B5" s="17" t="s">
        <v>9</v>
      </c>
      <c r="C5" s="19" t="s">
        <v>10</v>
      </c>
      <c r="D5" s="17" t="s">
        <v>11</v>
      </c>
      <c r="E5" s="17" t="s">
        <v>12</v>
      </c>
      <c r="F5" s="17" t="s">
        <v>13</v>
      </c>
      <c r="G5" s="17" t="s">
        <v>14</v>
      </c>
      <c r="H5" s="17" t="s">
        <v>15</v>
      </c>
      <c r="I5" s="17" t="s">
        <v>16</v>
      </c>
      <c r="J5" s="44">
        <v>-10</v>
      </c>
      <c r="K5" s="45"/>
      <c r="L5" s="18">
        <v>-11</v>
      </c>
      <c r="M5" s="30">
        <v>-12</v>
      </c>
      <c r="N5" s="7"/>
      <c r="O5" s="7"/>
      <c r="P5" s="7"/>
      <c r="Q5" s="7"/>
      <c r="R5" s="7"/>
      <c r="S5" s="7"/>
    </row>
    <row r="6" spans="1:47" s="6" customFormat="1" ht="160.5" customHeight="1">
      <c r="A6" s="8">
        <v>1</v>
      </c>
      <c r="B6" s="16" t="s">
        <v>36</v>
      </c>
      <c r="C6" s="20"/>
      <c r="D6" s="9">
        <v>350</v>
      </c>
      <c r="E6" s="10" t="s">
        <v>25</v>
      </c>
      <c r="F6" s="10" t="s">
        <v>26</v>
      </c>
      <c r="G6" s="11"/>
      <c r="H6" s="11">
        <f>D6*G6</f>
        <v>0</v>
      </c>
      <c r="I6" s="10">
        <v>8</v>
      </c>
      <c r="J6" s="34">
        <f>G6*1.08</f>
        <v>0</v>
      </c>
      <c r="K6" s="35"/>
      <c r="L6" s="12">
        <f>H6*1.08</f>
        <v>0</v>
      </c>
      <c r="M6" s="31" t="s">
        <v>33</v>
      </c>
      <c r="N6" s="7"/>
      <c r="O6" s="7"/>
      <c r="P6" s="7"/>
      <c r="Q6" s="7"/>
      <c r="R6" s="7"/>
      <c r="S6" s="7"/>
    </row>
    <row r="7" spans="1:47" s="6" customFormat="1" ht="121.5" customHeight="1" thickBot="1">
      <c r="A7" s="8">
        <v>2</v>
      </c>
      <c r="B7" s="16" t="s">
        <v>35</v>
      </c>
      <c r="C7" s="20"/>
      <c r="D7" s="9">
        <v>350</v>
      </c>
      <c r="E7" s="10" t="s">
        <v>27</v>
      </c>
      <c r="F7" s="22" t="s">
        <v>28</v>
      </c>
      <c r="G7" s="11"/>
      <c r="H7" s="11">
        <f>D7*G7</f>
        <v>0</v>
      </c>
      <c r="I7" s="10">
        <v>8</v>
      </c>
      <c r="J7" s="34">
        <f>G7*1.08</f>
        <v>0</v>
      </c>
      <c r="K7" s="35"/>
      <c r="L7" s="12">
        <f t="shared" ref="L7" si="0">H7*1.08</f>
        <v>0</v>
      </c>
      <c r="M7" s="31" t="s">
        <v>34</v>
      </c>
      <c r="N7" s="7"/>
      <c r="O7" s="7"/>
      <c r="P7" s="7"/>
      <c r="Q7" s="7"/>
      <c r="R7" s="7"/>
      <c r="S7" s="7"/>
    </row>
    <row r="8" spans="1:47" s="6" customFormat="1" ht="22.5" customHeight="1" thickBot="1">
      <c r="A8" s="13"/>
      <c r="B8" s="13"/>
      <c r="C8" s="13"/>
      <c r="D8" s="2"/>
      <c r="E8" s="2"/>
      <c r="F8" s="2"/>
      <c r="G8" s="14" t="s">
        <v>17</v>
      </c>
      <c r="H8" s="15">
        <f>SUM(H6:H7)</f>
        <v>0</v>
      </c>
      <c r="I8" s="15" t="s">
        <v>18</v>
      </c>
      <c r="J8" s="32" t="s">
        <v>19</v>
      </c>
      <c r="K8" s="33"/>
      <c r="L8" s="27">
        <f>SUM(L6:L7)</f>
        <v>0</v>
      </c>
      <c r="M8" s="28" t="s">
        <v>19</v>
      </c>
      <c r="N8" s="7"/>
      <c r="O8" s="7"/>
      <c r="P8" s="7"/>
      <c r="Q8" s="7"/>
      <c r="R8" s="7"/>
      <c r="S8" s="7"/>
    </row>
    <row r="10" spans="1:47">
      <c r="B10" s="21" t="s">
        <v>29</v>
      </c>
      <c r="C10" s="23"/>
      <c r="D10" s="23"/>
      <c r="E10" s="23"/>
      <c r="F10" s="23"/>
      <c r="G10" s="23"/>
    </row>
  </sheetData>
  <mergeCells count="8">
    <mergeCell ref="J8:K8"/>
    <mergeCell ref="J6:K6"/>
    <mergeCell ref="J7:K7"/>
    <mergeCell ref="A2:B2"/>
    <mergeCell ref="F2:K2"/>
    <mergeCell ref="A3:L3"/>
    <mergeCell ref="J4:K4"/>
    <mergeCell ref="J5:K5"/>
  </mergeCells>
  <conditionalFormatting sqref="D7">
    <cfRule type="expression" dxfId="1" priority="2">
      <formula>IF($C7="",0,IF(D7="",1,0))</formula>
    </cfRule>
  </conditionalFormatting>
  <conditionalFormatting sqref="D6">
    <cfRule type="expression" dxfId="0" priority="1">
      <formula>IF($C6="",0,IF(D6="",1,0))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&amp;LZnak sprawy: ZP/220/27/20&amp;CFormularz cen jednostkowych&amp;RZałącznik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cp:lastPrinted>2020-07-09T11:51:48Z</cp:lastPrinted>
  <dcterms:created xsi:type="dcterms:W3CDTF">2020-05-12T09:07:19Z</dcterms:created>
  <dcterms:modified xsi:type="dcterms:W3CDTF">2020-07-09T11:56:44Z</dcterms:modified>
</cp:coreProperties>
</file>