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54.2021 Przebudowa drogi powiatowej nr 4957P Stary Gostyń - Klony\2. Platforma\"/>
    </mc:Choice>
  </mc:AlternateContent>
  <xr:revisionPtr revIDLastSave="0" documentId="13_ncr:1_{29A3F8D6-3F3F-4FE4-825F-57D4E6530B0E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1" i="1"/>
  <c r="H12" i="1"/>
  <c r="H9" i="1"/>
  <c r="H10" i="1"/>
  <c r="H13" i="1"/>
  <c r="H15" i="1"/>
  <c r="H8" i="1"/>
  <c r="G16" i="1" s="1"/>
  <c r="G17" i="1" l="1"/>
  <c r="G18" i="1" s="1"/>
</calcChain>
</file>

<file path=xl/sharedStrings.xml><?xml version="1.0" encoding="utf-8"?>
<sst xmlns="http://schemas.openxmlformats.org/spreadsheetml/2006/main" count="46" uniqueCount="41">
  <si>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</si>
  <si>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</si>
  <si>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</si>
  <si>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</si>
  <si>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</si>
  <si>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</si>
  <si>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</si>
  <si>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</si>
  <si>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</si>
  <si>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</si>
  <si>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</si>
  <si>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km</t>
  </si>
  <si>
    <t>m²</t>
  </si>
  <si>
    <t>6.</t>
  </si>
  <si>
    <t>KNNR 6
1005-07</t>
  </si>
  <si>
    <t>KNNR 6
0108-02</t>
  </si>
  <si>
    <t>Mg</t>
  </si>
  <si>
    <t>KNNR 6
0204-06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</si>
  <si>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</si>
  <si>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</si>
  <si>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</si>
  <si>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</si>
  <si>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</si>
  <si>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1005-06</t>
  </si>
  <si>
    <t>KNNR 1 
0104-03</t>
  </si>
  <si>
    <t>KNR AT-03
0102-02/03</t>
  </si>
  <si>
    <t>Mechaniczne oczyszczenie krawędzi drogi po 1,0m z lewej i prawej strony</t>
  </si>
  <si>
    <t>Frezowanie nawierzchni bitumicznej o gr. 4cm z budowaniem materiału w pobocze - włączenie i zakończenie robót</t>
  </si>
  <si>
    <t>Przebudowa drogi powiatowej nr 4957P Stary Gostyń - Klony</t>
  </si>
  <si>
    <t>KNNR 6
1108-02</t>
  </si>
  <si>
    <t>7.</t>
  </si>
  <si>
    <t>8.</t>
  </si>
  <si>
    <t>KNNR 6
0705-02</t>
  </si>
  <si>
    <t>Roboty pomiarowe przy odtworzeniu trasy dróg w terenie równinnym</t>
  </si>
  <si>
    <t>Remont cząstkowy istniejącej nawierzchni bitumicznej mieszankami mineralno-asfaltowymi</t>
  </si>
  <si>
    <t xml:space="preserve">Skropienie emulsją asfaltową kationową C60B10ZM szybkorozpadową istniejącej nawierzchni bitumicznej w ilości 0,3kg/m² </t>
  </si>
  <si>
    <t>Mechaniczne wyrównanie istniejącej nawierzchni masą mineralno-asfaltową z betonu asfaltowego AC11S dla KR-3 w ilości 100kg/m² średnio</t>
  </si>
  <si>
    <t xml:space="preserve">Nawierzchnia pobocza z destruktu bitumicznego średnia gr. 10 cm obustronnie po 1,0m szerokości </t>
  </si>
  <si>
    <t>Mechaniczne oznakowanie poziome linie ciągłe krawędziowe farbą chlorokauczukową cienkowarstwowo</t>
  </si>
  <si>
    <t>Kosztorys ofertowy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</si>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</sst>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4"/>
  <sheetViews>
    <sheetView tabSelected="1" zoomScale="120" zoomScaleNormal="120" workbookViewId="0">
      <selection activeCell="G1" sqref="G1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37" t="s">
        <v>40</v>
      </c>
    </row>
    <row r="2" spans="2:18" ht="20.25" x14ac:dyDescent="0.3">
      <c r="B2" s="21" t="s">
        <v>39</v>
      </c>
      <c r="C2" s="21"/>
      <c r="D2" s="21"/>
      <c r="E2" s="21"/>
      <c r="F2" s="21"/>
      <c r="G2" s="21"/>
      <c r="H2" s="21"/>
      <c r="I2" s="8"/>
    </row>
    <row r="3" spans="2:18" x14ac:dyDescent="0.25">
      <c r="B3" s="19"/>
      <c r="C3" s="19"/>
      <c r="D3" s="19"/>
      <c r="E3" s="19"/>
      <c r="F3" s="19"/>
      <c r="G3" s="19"/>
      <c r="H3" s="19"/>
      <c r="I3" s="7"/>
    </row>
    <row r="4" spans="2:18" ht="27.75" customHeight="1" x14ac:dyDescent="0.25">
      <c r="B4" s="20" t="s">
        <v>28</v>
      </c>
      <c r="C4" s="20"/>
      <c r="D4" s="20"/>
      <c r="E4" s="20"/>
      <c r="F4" s="20"/>
      <c r="G4" s="20"/>
      <c r="H4" s="20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18</v>
      </c>
      <c r="H6" s="2" t="s">
        <v>19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22" t="s">
        <v>5</v>
      </c>
      <c r="C7" s="23"/>
      <c r="D7" s="23"/>
      <c r="E7" s="23"/>
      <c r="F7" s="23"/>
      <c r="G7" s="23"/>
      <c r="H7" s="24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18" t="s">
        <v>6</v>
      </c>
      <c r="C8" s="18" t="s">
        <v>24</v>
      </c>
      <c r="D8" s="3" t="s">
        <v>33</v>
      </c>
      <c r="E8" s="18" t="s">
        <v>11</v>
      </c>
      <c r="F8" s="6">
        <v>0.65600000000000003</v>
      </c>
      <c r="G8" s="5"/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18" t="s">
        <v>7</v>
      </c>
      <c r="C9" s="18" t="s">
        <v>23</v>
      </c>
      <c r="D9" s="3" t="s">
        <v>26</v>
      </c>
      <c r="E9" s="18" t="s">
        <v>12</v>
      </c>
      <c r="F9" s="5">
        <v>1312</v>
      </c>
      <c r="G9" s="5"/>
      <c r="H9" s="5">
        <f t="shared" ref="H9:H15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38.25" x14ac:dyDescent="0.25">
      <c r="B10" s="18" t="s">
        <v>8</v>
      </c>
      <c r="C10" s="18" t="s">
        <v>29</v>
      </c>
      <c r="D10" s="3" t="s">
        <v>34</v>
      </c>
      <c r="E10" s="18" t="s">
        <v>16</v>
      </c>
      <c r="F10" s="5">
        <v>3</v>
      </c>
      <c r="G10" s="5"/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 x14ac:dyDescent="0.25">
      <c r="B11" s="18" t="s">
        <v>9</v>
      </c>
      <c r="C11" s="18" t="s">
        <v>14</v>
      </c>
      <c r="D11" s="3" t="s">
        <v>35</v>
      </c>
      <c r="E11" s="18" t="s">
        <v>12</v>
      </c>
      <c r="F11" s="5">
        <v>2722.4</v>
      </c>
      <c r="G11" s="5"/>
      <c r="H11" s="5">
        <f>F11*G11</f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51" x14ac:dyDescent="0.25">
      <c r="B12" s="18" t="s">
        <v>10</v>
      </c>
      <c r="C12" s="18" t="s">
        <v>15</v>
      </c>
      <c r="D12" s="3" t="s">
        <v>36</v>
      </c>
      <c r="E12" s="18" t="s">
        <v>16</v>
      </c>
      <c r="F12" s="5">
        <v>272.24</v>
      </c>
      <c r="G12" s="5"/>
      <c r="H12" s="5">
        <f>F12*G12</f>
        <v>0</v>
      </c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38.25" x14ac:dyDescent="0.25">
      <c r="B13" s="18" t="s">
        <v>13</v>
      </c>
      <c r="C13" s="18" t="s">
        <v>17</v>
      </c>
      <c r="D13" s="3" t="s">
        <v>37</v>
      </c>
      <c r="E13" s="18" t="s">
        <v>12</v>
      </c>
      <c r="F13" s="5">
        <v>1912</v>
      </c>
      <c r="G13" s="5"/>
      <c r="H13" s="5">
        <f t="shared" si="0"/>
        <v>0</v>
      </c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ht="38.25" x14ac:dyDescent="0.25">
      <c r="B14" s="18" t="s">
        <v>30</v>
      </c>
      <c r="C14" s="18" t="s">
        <v>25</v>
      </c>
      <c r="D14" s="3" t="s">
        <v>27</v>
      </c>
      <c r="E14" s="18" t="s">
        <v>12</v>
      </c>
      <c r="F14" s="5">
        <v>16</v>
      </c>
      <c r="G14" s="5"/>
      <c r="H14" s="5">
        <f>F14*G14</f>
        <v>0</v>
      </c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38.25" x14ac:dyDescent="0.25">
      <c r="B15" s="18" t="s">
        <v>31</v>
      </c>
      <c r="C15" s="18" t="s">
        <v>32</v>
      </c>
      <c r="D15" s="3" t="s">
        <v>38</v>
      </c>
      <c r="E15" s="18" t="s">
        <v>12</v>
      </c>
      <c r="F15" s="5">
        <v>229.44</v>
      </c>
      <c r="G15" s="5"/>
      <c r="H15" s="5">
        <f t="shared" si="0"/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25" t="s">
        <v>20</v>
      </c>
      <c r="C16" s="26"/>
      <c r="D16" s="26"/>
      <c r="E16" s="26"/>
      <c r="F16" s="26"/>
      <c r="G16" s="31">
        <f>H8+H9+H10+H12+H13+H15+H11+H14</f>
        <v>0</v>
      </c>
      <c r="H16" s="32"/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27" t="s">
        <v>21</v>
      </c>
      <c r="C17" s="28"/>
      <c r="D17" s="28"/>
      <c r="E17" s="28"/>
      <c r="F17" s="28"/>
      <c r="G17" s="33">
        <f>G16*23%</f>
        <v>0</v>
      </c>
      <c r="H17" s="34"/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29" t="s">
        <v>22</v>
      </c>
      <c r="C18" s="30"/>
      <c r="D18" s="30"/>
      <c r="E18" s="30"/>
      <c r="F18" s="30"/>
      <c r="G18" s="35">
        <f>G16+G17</f>
        <v>0</v>
      </c>
      <c r="H18" s="36"/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4"/>
      <c r="C19" s="14"/>
      <c r="D19" s="15"/>
      <c r="E19" s="14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6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</sheetData>
  <mergeCells count="10">
    <mergeCell ref="B17:F17"/>
    <mergeCell ref="B18:F18"/>
    <mergeCell ref="G16:H16"/>
    <mergeCell ref="G17:H17"/>
    <mergeCell ref="G18:H18"/>
    <mergeCell ref="B3:H3"/>
    <mergeCell ref="B4:H4"/>
    <mergeCell ref="B2:H2"/>
    <mergeCell ref="B7:H7"/>
    <mergeCell ref="B16:F16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2021-07-20T12:44:39Z</cp:lastPrinted>
  <dcterms:created xsi:type="dcterms:W3CDTF">2021-03-11T06:51:44Z</dcterms:created>
  <dcterms:modified xsi:type="dcterms:W3CDTF">2021-09-10T07:18:40Z</dcterms:modified>
</cp:coreProperties>
</file>