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tabRatio="869" activeTab="0"/>
  </bookViews>
  <sheets>
    <sheet name="Elektryczne wycena" sheetId="1" r:id="rId1"/>
  </sheets>
  <definedNames>
    <definedName name="_xlnm.Print_Area" localSheetId="0">'Elektryczne wycena'!$A$1:$J$224</definedName>
  </definedNames>
  <calcPr fullCalcOnLoad="1" fullPrecision="0"/>
</workbook>
</file>

<file path=xl/sharedStrings.xml><?xml version="1.0" encoding="utf-8"?>
<sst xmlns="http://schemas.openxmlformats.org/spreadsheetml/2006/main" count="501" uniqueCount="216">
  <si>
    <t>Nazwa materiału</t>
  </si>
  <si>
    <t>j.m.</t>
  </si>
  <si>
    <t>ilość</t>
  </si>
  <si>
    <t>szt.</t>
  </si>
  <si>
    <t>mb</t>
  </si>
  <si>
    <t>RAZEM</t>
  </si>
  <si>
    <t>Przewód YDY 5x10</t>
  </si>
  <si>
    <t>Przewód YDY 5x6</t>
  </si>
  <si>
    <t>Przewód YDY 5x2,5</t>
  </si>
  <si>
    <t>Przewód YDYp 3x2,5</t>
  </si>
  <si>
    <t>Przewód YDYp 3x1,5</t>
  </si>
  <si>
    <t>Przewód YDYp 2x1,5</t>
  </si>
  <si>
    <t>Przewód YDYp 2x1</t>
  </si>
  <si>
    <t>Przewód OWY 3x2,5</t>
  </si>
  <si>
    <t>Przewód OWY 3x1,5</t>
  </si>
  <si>
    <t>Przewód OW 5x2,5</t>
  </si>
  <si>
    <t>Przewód OW 3x1,5</t>
  </si>
  <si>
    <t>Oprawka do żarówki E27 metalowa</t>
  </si>
  <si>
    <t xml:space="preserve">Oprawka do żarówki E14 </t>
  </si>
  <si>
    <t>Bezpiecznik mocy BM 50A WTNH-00 C</t>
  </si>
  <si>
    <t>Bezpiecznik mocy BM 80A WTNH-00 C</t>
  </si>
  <si>
    <t>Bezpiecznik mocy BM 100A WTNH-00 C</t>
  </si>
  <si>
    <t>Bezpiecznik mocy BM 125A WTNH-1</t>
  </si>
  <si>
    <t>Bezpiecznik mocy BM 200A WTNH-1</t>
  </si>
  <si>
    <t>Wyłącznik S191B 10A</t>
  </si>
  <si>
    <t>Wyłącznik S191B 16A</t>
  </si>
  <si>
    <t>Wyłącznik S191B 20A</t>
  </si>
  <si>
    <t>Wyłącznik S191B 25A</t>
  </si>
  <si>
    <t>Wyłącznik S193B 16A</t>
  </si>
  <si>
    <t>Wyłącznik S194B 16A</t>
  </si>
  <si>
    <t>Wyłącznik S194B 20A</t>
  </si>
  <si>
    <t>Oprawa rastrowa 2x36 W nasufitowa biała</t>
  </si>
  <si>
    <t>Oprawa rastrowa 4x18W nasufitowa biała pełna parabola</t>
  </si>
  <si>
    <t>Oprawa rastrowa 4x18W do sufitu podwiesznego</t>
  </si>
  <si>
    <t>Puszka p/t 60</t>
  </si>
  <si>
    <t>Puszka p/t 70</t>
  </si>
  <si>
    <t>Elektrozaczep z pamięcią</t>
  </si>
  <si>
    <t>Kabel YKY 5x10</t>
  </si>
  <si>
    <t>Kabel YKY 5x16</t>
  </si>
  <si>
    <t>Żarówka E27 lustrzanka mat. 40W R63</t>
  </si>
  <si>
    <t>Elektrozaczep z  wyłacznikiem</t>
  </si>
  <si>
    <t>Elektrozaczep podstawowy</t>
  </si>
  <si>
    <t>Puszka hermetyczna 80x80 IP 54</t>
  </si>
  <si>
    <t>Przewód YDY 3x2,5</t>
  </si>
  <si>
    <t>Przewód OMY 3x1,5</t>
  </si>
  <si>
    <t>Wentylator łazienkowy fi 100 z wyłącznikiem czasowym</t>
  </si>
  <si>
    <t>Wentylator łazienkowy fi 150 z wyłącznikiem czasowym</t>
  </si>
  <si>
    <t>Kabel YKY 5x4</t>
  </si>
  <si>
    <t>Wtyczka 5x16A 400V</t>
  </si>
  <si>
    <t>Wtyczka 5x32A 400V</t>
  </si>
  <si>
    <t>Lampa halogenowa GU 10 230V 50W</t>
  </si>
  <si>
    <t>Oprawa hermetyczna z kloszem przezroczystym mocowanym na zapinki 2x 36 W IP65</t>
  </si>
  <si>
    <t>Oprawa hermetyczna z kloszem przezroczystym mocowanym na zapinki 2x 18 W IP65</t>
  </si>
  <si>
    <t>L.p</t>
  </si>
  <si>
    <t>Żarówka E27 40W wstrząsoodporna</t>
  </si>
  <si>
    <t>Żarówka E27 60W wstrząsoodporna</t>
  </si>
  <si>
    <t>Żarówka E27 75W wstrząsoodporna</t>
  </si>
  <si>
    <t>Żarówka E27 100W wstrząsoodporna</t>
  </si>
  <si>
    <t>Żarówka sodowa 400W E40</t>
  </si>
  <si>
    <t>Żarówka sodowa 250W E40</t>
  </si>
  <si>
    <t>Żarówka sodowa 150W E40</t>
  </si>
  <si>
    <t>Zarówka sodowa 70 W E27</t>
  </si>
  <si>
    <t>Świetlówka 36W / 865 dzienna</t>
  </si>
  <si>
    <t>Świetlówka 18W 865 dzienna</t>
  </si>
  <si>
    <t>Bezpiecznik topikowy 16A szybki</t>
  </si>
  <si>
    <t>Bezpiecznik topikowy 20A szybki</t>
  </si>
  <si>
    <t>Bezpiecznik topikowy 25A szybki</t>
  </si>
  <si>
    <t>Bezpiecznik topikowy 35A szybki</t>
  </si>
  <si>
    <t>Naświetlacz LED 10W z czujnikiem ruchu</t>
  </si>
  <si>
    <t>Naświetlacz LED 20W z czujnikiem ruchu</t>
  </si>
  <si>
    <t>Żarnik halogenowy 100 W J78</t>
  </si>
  <si>
    <t>Żarnik halogenowy 150W J78</t>
  </si>
  <si>
    <t>Żarnik halogenowy 200W J118</t>
  </si>
  <si>
    <t>Izolacja PCV 15x10</t>
  </si>
  <si>
    <t>Przedłużacz na bębnie 50 mb 4x16+0 230V</t>
  </si>
  <si>
    <t>Przedłużacz na bębnie 30 mb 4x16+0 230V</t>
  </si>
  <si>
    <t>Przedłużacz na bębnie 20 mb 4x16+0 230V</t>
  </si>
  <si>
    <t>Lampa halogenowa GU 10 230V 35W</t>
  </si>
  <si>
    <t>Żarówka LED E27 10W 230V</t>
  </si>
  <si>
    <t>Żarówka LED E27 20W 230V</t>
  </si>
  <si>
    <t>Zasilacz LED 60W 230V/12V IP67</t>
  </si>
  <si>
    <t>Przedłużacz przepięciowy 5x16+0 z wyłącznikiem</t>
  </si>
  <si>
    <t>Przedłużacz siłowy 5x2,5 OW (guma) 50mb 5x16A</t>
  </si>
  <si>
    <t>Rozdzielnia n/t 54 pol.z tworzywa drzwiczki transparentne IP65</t>
  </si>
  <si>
    <t>Przedłużacz siłowy 5x4 OW (guma) 50mb 5x32A</t>
  </si>
  <si>
    <t>Żarówka LED 4W GU10 230V</t>
  </si>
  <si>
    <t>Zasilacz LED 100W 230V/12V IP67</t>
  </si>
  <si>
    <t>Żarówka LED G9 3W 230V</t>
  </si>
  <si>
    <t>Żarówka LED G9 5W 230V</t>
  </si>
  <si>
    <t>Wtyczka prosta 16+0 WB-6 230V</t>
  </si>
  <si>
    <t>Żarówka E27 25 W wstrąsoodporna</t>
  </si>
  <si>
    <t>Żarówka E14 15W tablicowa</t>
  </si>
  <si>
    <t>Żarówka LED E14 8W świecowa</t>
  </si>
  <si>
    <t>Żarówka LED E14 6W świecowa</t>
  </si>
  <si>
    <t>Żarówka energooszczędna  LED 12 W E27</t>
  </si>
  <si>
    <t>Żarówka energooszczędna  LED 18 W E27</t>
  </si>
  <si>
    <t>Żarówka LED E14 7W kulka</t>
  </si>
  <si>
    <t>Żarówka E27 lustrzanka mat. 60W R63</t>
  </si>
  <si>
    <t>Żarówka lustrzanka E14 60W R50</t>
  </si>
  <si>
    <t>Lampa MR16 50 W 60/12V</t>
  </si>
  <si>
    <t>Lampa MR16 35 W 60/12V</t>
  </si>
  <si>
    <t>Żarówka LED 6W GU10 230V</t>
  </si>
  <si>
    <t>Żarówka LED 10W GU10 230V</t>
  </si>
  <si>
    <t>Żarówka LED 7,5W GU10 230V</t>
  </si>
  <si>
    <t>Żarówka LED 5W G5,3 12V</t>
  </si>
  <si>
    <t>Żarówka LED G9 7W 230V</t>
  </si>
  <si>
    <t>Wtyczka 5x63A 400V IP65</t>
  </si>
  <si>
    <t>Gniazdo 5x63A IP 67 400V</t>
  </si>
  <si>
    <t>Naświetlacz LED 50W z czujnikiem ruchu</t>
  </si>
  <si>
    <t>Naświetlacz LED 50W</t>
  </si>
  <si>
    <t>Naświetlacz LED 10W</t>
  </si>
  <si>
    <t>Naświetlacz LED 20W</t>
  </si>
  <si>
    <t>Naświetlacz LED 100W</t>
  </si>
  <si>
    <t>Panel LED 120x30 40W NW</t>
  </si>
  <si>
    <t>Panel LED 60x60 40W NW</t>
  </si>
  <si>
    <t>Panel LED 60x60 52W NW</t>
  </si>
  <si>
    <t>Żarówka LED E14 4W kulka</t>
  </si>
  <si>
    <t>Żarówka LED E14 6W kulka</t>
  </si>
  <si>
    <t>Oprawa uliczna led 50W 5000lm 50000h</t>
  </si>
  <si>
    <t>Oprawa uliczna led 60W 6000lm 50000h</t>
  </si>
  <si>
    <t>Oprawa uliczna led 100W 10000lm 50000h</t>
  </si>
  <si>
    <t>Oprawa uliczna led 150W 15000lm 50000h</t>
  </si>
  <si>
    <t>Żarówka LED E27 12W 230V</t>
  </si>
  <si>
    <t>Żarówka LED E27 15W 230V</t>
  </si>
  <si>
    <t>Gniazdo z wyłącznikiem 0-1 5x16A 400V</t>
  </si>
  <si>
    <t>Gniazdo z wyłącznikiem 0-1 5x32A 400V</t>
  </si>
  <si>
    <t>Rozdzielnia n/t 12 pol.z tworzywa drzwiczki transparentne IP65 z zamkiem</t>
  </si>
  <si>
    <t>Rozdzielnia n/t 24 pol.z tworzywa drzwiczki transparentne IP65 z zamkiem</t>
  </si>
  <si>
    <t>Rozdzielnia n/t 36 pol.z tworzywa drzwiczki transparentne IP65 z zamkiem</t>
  </si>
  <si>
    <t>Rozdzielnia n/t 72 pol.z tworzywa drzwiczki transparentne IP66</t>
  </si>
  <si>
    <t>Swietlówka 58 W barwa ciepła</t>
  </si>
  <si>
    <t>Oprawa uliczna sodowa 70W</t>
  </si>
  <si>
    <t>Oprawa uliczna sodowa 150 W</t>
  </si>
  <si>
    <t>Oprawa uliczna sodowa 250 W</t>
  </si>
  <si>
    <t>Oprawa jarzeniowa nasufitowa 2 x 36 W z kloszem przezroczystym</t>
  </si>
  <si>
    <t>Oprawa jarzeniowa nasufitowa 2 x 18 W z kloszem przezroczystym</t>
  </si>
  <si>
    <t>Plafoniera LED 12W IP65 zewnetrzna z czujnikiem zmierzchu</t>
  </si>
  <si>
    <t>Opaski zaciskowe 10 cm</t>
  </si>
  <si>
    <t>Opaski zaciskowe 30 cm</t>
  </si>
  <si>
    <t>Opaski zaciskowe 20 cm</t>
  </si>
  <si>
    <t>CENA OGÓŁEM  BRUTTO</t>
  </si>
  <si>
    <t xml:space="preserve">CENA OGÓŁEM  NETTO </t>
  </si>
  <si>
    <t>VAT</t>
  </si>
  <si>
    <t xml:space="preserve">Cena jednostkowa </t>
  </si>
  <si>
    <t>Wartość VAT</t>
  </si>
  <si>
    <t>Wartość netto</t>
  </si>
  <si>
    <t>Stawka VAT</t>
  </si>
  <si>
    <t>Wartość brutto</t>
  </si>
  <si>
    <t>Świetlówka liniowa 36 W</t>
  </si>
  <si>
    <t>Złączka do puszek instalacyjnych do przewodów rozpinane 2</t>
  </si>
  <si>
    <t>Złączka do puszek instalacyjnych do przewodów rozpinane 3</t>
  </si>
  <si>
    <t>Złączka do puszek instalacyjnych do przewodów rozpinane 4</t>
  </si>
  <si>
    <t>Złączka do puszek instalacyjnych do przewodów rozpinane 5</t>
  </si>
  <si>
    <t>Złączka do puszek instalacyjnych do przewodów nierozpinane 2</t>
  </si>
  <si>
    <t>Złączka do puszek instalacyjnych do przewodów nierozpinane 3</t>
  </si>
  <si>
    <t>Złączka do puszek instalacyjnych do przewodów nierozpinane 4</t>
  </si>
  <si>
    <t>Złączka do puszek instalacyjnych do przewodów nierozpinane 5</t>
  </si>
  <si>
    <t xml:space="preserve">słownie: </t>
  </si>
  <si>
    <t>FORMULARZ ASORTYMENTOWO - CENOWY</t>
  </si>
  <si>
    <t>Nazwa oferowanego produktu (producent / typ/model)</t>
  </si>
  <si>
    <t>Świetlówka liniowa 18W 80</t>
  </si>
  <si>
    <t>Oprawa ewakuacyjna LED "wyjście ewakuacyjne" 7W SA 3H</t>
  </si>
  <si>
    <t>Oprawa ewakuacyjna LED sufitowa dwustronna 3H</t>
  </si>
  <si>
    <t>Starter do opraw 18W</t>
  </si>
  <si>
    <t>Starter do opraw 36W</t>
  </si>
  <si>
    <t>Gniazdo p/t 2x2p+0 białe (z ramką i frontem)</t>
  </si>
  <si>
    <t>Gniazdo bryzgoszczelne 2x2p+0 n/t IP44  (z ramką,  frontem)</t>
  </si>
  <si>
    <t>Gniazdo bryzgoszczelne 2p+0 n/t IP44  (z ramką, uszczelką i frontem)</t>
  </si>
  <si>
    <t>Wyłącznik p/t biały (z ramką i klawiszem)</t>
  </si>
  <si>
    <t>Przełącznik p/t biały (z ramką i klawiszem)</t>
  </si>
  <si>
    <t>Wyłącznik pojedynczy n/t bryzgoszczelny IP44 (z ramką,  klawiszem)</t>
  </si>
  <si>
    <t>Gniazdo  4x16+0 bez wyłącznika</t>
  </si>
  <si>
    <t xml:space="preserve">Wyłącznik (rozłącznik) izolacyjny  4P 100A </t>
  </si>
  <si>
    <t xml:space="preserve">Wyłącznik (rozłącznik) izolacyjny  2P 100A </t>
  </si>
  <si>
    <t>Wyłącznik różn.-nadprąd.1-faz.2P 16A B-30mA  typ AC</t>
  </si>
  <si>
    <t>Wyłącznik różn.-nadprąd. 1-faz.2P 20A B-30mA typ AC</t>
  </si>
  <si>
    <t>Wyłącznik różn.-nadprąd. 1-faz.2P 16A C-30mA typ AC</t>
  </si>
  <si>
    <t>Wyłącznik różn.-nadprąd. 1-faz.2P 25A B-30mA typ AC</t>
  </si>
  <si>
    <t>Wyłącznik różn.-nadprąd. 1-faz.2P 40A B-30mA typ AC</t>
  </si>
  <si>
    <t>Wyłącznik różn.-nadprąd.3-faz.4P 25A-30mA typ AC</t>
  </si>
  <si>
    <t>Wyłącznik różn.-nadprąd.3-faz.4P 40A-30mA typ AC</t>
  </si>
  <si>
    <t>Świetlówka  11W 2P G23</t>
  </si>
  <si>
    <t>Świetlówka 9 W 2P G23</t>
  </si>
  <si>
    <t>Świetlówka  18W 2P G24q-2</t>
  </si>
  <si>
    <t>Świetlówka  18W 4P G24q-2</t>
  </si>
  <si>
    <t>Świetlówka  18W 2P GX24d-2</t>
  </si>
  <si>
    <t>Świetlówka  26W 2P GX24d-3</t>
  </si>
  <si>
    <t>Świetlówka  18W 2G11</t>
  </si>
  <si>
    <t>Świetlówka  24W 2G11</t>
  </si>
  <si>
    <t>Świetlówka  36W 2G11</t>
  </si>
  <si>
    <t>Świetlówka  40W 2G11</t>
  </si>
  <si>
    <t>Świetlówka  55W 2G11</t>
  </si>
  <si>
    <t xml:space="preserve">Odłącznik izolacyjny zatablicowy  3x400 </t>
  </si>
  <si>
    <t>Odłącznik izolacyjny zatablicowy  3x630</t>
  </si>
  <si>
    <t xml:space="preserve">Rozłącznik izolacyjny bezpiecznikowy, zaciski mostkowe-pryzmowe 160 </t>
  </si>
  <si>
    <t>Przycisk n/t dzwonkowy hermetyczny IP44 (z ramką i klawiszem)</t>
  </si>
  <si>
    <t>Przycisk dzwonkowy p/t (z ramką i klawiszem)</t>
  </si>
  <si>
    <t>Korytko kablowe metalowe perforowane, min. gr. blachy 0,5 mm 100/42</t>
  </si>
  <si>
    <t>Korytko kablowe metalowe perforowane, min. gr. blachy 0,5 mm 50/42</t>
  </si>
  <si>
    <t>Korytko kablowe metalowe perforowane, min. gr. blachy 0,5 mm 200/42</t>
  </si>
  <si>
    <t>Listwa naścienna PCV 20x20</t>
  </si>
  <si>
    <t>Listwa naścienna PCV 15x10</t>
  </si>
  <si>
    <t>Listwa naścienna PCV 25x15</t>
  </si>
  <si>
    <t>Listwa naścienna PCV 32x15</t>
  </si>
  <si>
    <t>Listwa naścienna PCV 32x30</t>
  </si>
  <si>
    <t>Listwa naścienna PCV 40x20</t>
  </si>
  <si>
    <t>Listwa naścienna PCV 50x18 2 dzielna (2-komorowa)</t>
  </si>
  <si>
    <t>Listwa naścienna PCV 60x40</t>
  </si>
  <si>
    <t>Listwa naścienna PCV 90x40</t>
  </si>
  <si>
    <t>Listwa naścienna PCV 90x60</t>
  </si>
  <si>
    <t>Ochronnik (ogranicznik przepieć) 1 pol. B+C</t>
  </si>
  <si>
    <t>Ochronnik (ogranicznik przepieć) 4 pol. B+C</t>
  </si>
  <si>
    <t xml:space="preserve">Oczko ewakuacyjne natynkowe Led 5W 3H SO lub SC. </t>
  </si>
  <si>
    <t>Załącznik nr 2 do SWZ</t>
  </si>
  <si>
    <t>FZ-2380/40/22/MB</t>
  </si>
  <si>
    <t>WYKAZ MATERIAŁÓW ELEKTRYCZNYCH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</si>
</sst>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/>
    </xf>
    <xf numFmtId="170" fontId="4" fillId="2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170" fontId="4" fillId="2" borderId="1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wrapText="1"/>
    </xf>
    <xf numFmtId="170" fontId="5" fillId="0" borderId="10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4325" cy="304800"/>
    <xdr:sp>
      <xdr:nvSpPr>
        <xdr:cNvPr id="1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2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3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4" name="Rysunek 4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5" name="Rysunek 5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6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7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8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2</xdr:row>
      <xdr:rowOff>47625</xdr:rowOff>
    </xdr:from>
    <xdr:ext cx="314325" cy="314325"/>
    <xdr:sp>
      <xdr:nvSpPr>
        <xdr:cNvPr id="9" name="Rysunek 4"/>
        <xdr:cNvSpPr>
          <a:spLocks noChangeAspect="1"/>
        </xdr:cNvSpPr>
      </xdr:nvSpPr>
      <xdr:spPr>
        <a:xfrm>
          <a:off x="8467725" y="54292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4</xdr:row>
      <xdr:rowOff>133350</xdr:rowOff>
    </xdr:from>
    <xdr:ext cx="304800" cy="304800"/>
    <xdr:sp>
      <xdr:nvSpPr>
        <xdr:cNvPr id="10" name="Rysunek 5"/>
        <xdr:cNvSpPr>
          <a:spLocks noChangeAspect="1"/>
        </xdr:cNvSpPr>
      </xdr:nvSpPr>
      <xdr:spPr>
        <a:xfrm>
          <a:off x="8886825" y="110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1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2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3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4" name="Rysunek 4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5" name="Rysunek 5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6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7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8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0</xdr:row>
      <xdr:rowOff>0</xdr:rowOff>
    </xdr:from>
    <xdr:ext cx="314325" cy="304800"/>
    <xdr:sp>
      <xdr:nvSpPr>
        <xdr:cNvPr id="19" name="Rysunek 4"/>
        <xdr:cNvSpPr>
          <a:spLocks noChangeAspect="1"/>
        </xdr:cNvSpPr>
      </xdr:nvSpPr>
      <xdr:spPr>
        <a:xfrm>
          <a:off x="7286625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781050</xdr:colOff>
      <xdr:row>0</xdr:row>
      <xdr:rowOff>0</xdr:rowOff>
    </xdr:from>
    <xdr:ext cx="314325" cy="314325"/>
    <xdr:sp>
      <xdr:nvSpPr>
        <xdr:cNvPr id="20" name="Rysunek 5"/>
        <xdr:cNvSpPr>
          <a:spLocks noChangeAspect="1"/>
        </xdr:cNvSpPr>
      </xdr:nvSpPr>
      <xdr:spPr>
        <a:xfrm>
          <a:off x="8039100" y="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3</xdr:row>
      <xdr:rowOff>133350</xdr:rowOff>
    </xdr:from>
    <xdr:ext cx="304800" cy="304800"/>
    <xdr:sp>
      <xdr:nvSpPr>
        <xdr:cNvPr id="21" name="Rysunek 5"/>
        <xdr:cNvSpPr>
          <a:spLocks noChangeAspect="1"/>
        </xdr:cNvSpPr>
      </xdr:nvSpPr>
      <xdr:spPr>
        <a:xfrm>
          <a:off x="8886825" y="866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133350</xdr:rowOff>
    </xdr:from>
    <xdr:ext cx="161925" cy="304800"/>
    <xdr:sp>
      <xdr:nvSpPr>
        <xdr:cNvPr id="22" name="Rysunek 5"/>
        <xdr:cNvSpPr>
          <a:spLocks noChangeAspect="1"/>
        </xdr:cNvSpPr>
      </xdr:nvSpPr>
      <xdr:spPr>
        <a:xfrm>
          <a:off x="9791700" y="11049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209550</xdr:rowOff>
    </xdr:from>
    <xdr:ext cx="161925" cy="485775"/>
    <xdr:sp>
      <xdr:nvSpPr>
        <xdr:cNvPr id="23" name="Rysunek 5"/>
        <xdr:cNvSpPr>
          <a:spLocks noChangeAspect="1"/>
        </xdr:cNvSpPr>
      </xdr:nvSpPr>
      <xdr:spPr>
        <a:xfrm>
          <a:off x="9791700" y="1624012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209550</xdr:rowOff>
    </xdr:from>
    <xdr:ext cx="161925" cy="485775"/>
    <xdr:sp>
      <xdr:nvSpPr>
        <xdr:cNvPr id="24" name="Rysunek 5"/>
        <xdr:cNvSpPr>
          <a:spLocks noChangeAspect="1"/>
        </xdr:cNvSpPr>
      </xdr:nvSpPr>
      <xdr:spPr>
        <a:xfrm>
          <a:off x="9791700" y="248983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209550</xdr:rowOff>
    </xdr:from>
    <xdr:ext cx="161925" cy="485775"/>
    <xdr:sp>
      <xdr:nvSpPr>
        <xdr:cNvPr id="25" name="Rysunek 5"/>
        <xdr:cNvSpPr>
          <a:spLocks noChangeAspect="1"/>
        </xdr:cNvSpPr>
      </xdr:nvSpPr>
      <xdr:spPr>
        <a:xfrm>
          <a:off x="9791700" y="33508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209550</xdr:rowOff>
    </xdr:from>
    <xdr:ext cx="161925" cy="485775"/>
    <xdr:sp>
      <xdr:nvSpPr>
        <xdr:cNvPr id="26" name="Rysunek 5"/>
        <xdr:cNvSpPr>
          <a:spLocks noChangeAspect="1"/>
        </xdr:cNvSpPr>
      </xdr:nvSpPr>
      <xdr:spPr>
        <a:xfrm>
          <a:off x="9791700" y="43033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209550</xdr:rowOff>
    </xdr:from>
    <xdr:ext cx="161925" cy="485775"/>
    <xdr:sp>
      <xdr:nvSpPr>
        <xdr:cNvPr id="27" name="Rysunek 5"/>
        <xdr:cNvSpPr>
          <a:spLocks noChangeAspect="1"/>
        </xdr:cNvSpPr>
      </xdr:nvSpPr>
      <xdr:spPr>
        <a:xfrm>
          <a:off x="9791700" y="519684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209550</xdr:rowOff>
    </xdr:from>
    <xdr:ext cx="161925" cy="485775"/>
    <xdr:sp>
      <xdr:nvSpPr>
        <xdr:cNvPr id="28" name="Rysunek 5"/>
        <xdr:cNvSpPr>
          <a:spLocks noChangeAspect="1"/>
        </xdr:cNvSpPr>
      </xdr:nvSpPr>
      <xdr:spPr>
        <a:xfrm>
          <a:off x="9791700" y="61321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209550</xdr:rowOff>
    </xdr:from>
    <xdr:ext cx="161925" cy="485775"/>
    <xdr:sp>
      <xdr:nvSpPr>
        <xdr:cNvPr id="29" name="Rysunek 5"/>
        <xdr:cNvSpPr>
          <a:spLocks noChangeAspect="1"/>
        </xdr:cNvSpPr>
      </xdr:nvSpPr>
      <xdr:spPr>
        <a:xfrm>
          <a:off x="9791700" y="7074217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179</xdr:row>
      <xdr:rowOff>209550</xdr:rowOff>
    </xdr:from>
    <xdr:ext cx="161925" cy="485775"/>
    <xdr:sp>
      <xdr:nvSpPr>
        <xdr:cNvPr id="30" name="Rysunek 5"/>
        <xdr:cNvSpPr>
          <a:spLocks noChangeAspect="1"/>
        </xdr:cNvSpPr>
      </xdr:nvSpPr>
      <xdr:spPr>
        <a:xfrm>
          <a:off x="9791700" y="8080057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0</xdr:row>
      <xdr:rowOff>0</xdr:rowOff>
    </xdr:from>
    <xdr:ext cx="314325" cy="304800"/>
    <xdr:sp>
      <xdr:nvSpPr>
        <xdr:cNvPr id="31" name="Rysunek 4"/>
        <xdr:cNvSpPr>
          <a:spLocks noChangeAspect="1"/>
        </xdr:cNvSpPr>
      </xdr:nvSpPr>
      <xdr:spPr>
        <a:xfrm>
          <a:off x="9820275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0</xdr:rowOff>
    </xdr:from>
    <xdr:ext cx="161925" cy="314325"/>
    <xdr:sp>
      <xdr:nvSpPr>
        <xdr:cNvPr id="32" name="Rysunek 5"/>
        <xdr:cNvSpPr>
          <a:spLocks noChangeAspect="1"/>
        </xdr:cNvSpPr>
      </xdr:nvSpPr>
      <xdr:spPr>
        <a:xfrm>
          <a:off x="10239375" y="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25</xdr:row>
      <xdr:rowOff>133350</xdr:rowOff>
    </xdr:from>
    <xdr:ext cx="304800" cy="314325"/>
    <xdr:sp>
      <xdr:nvSpPr>
        <xdr:cNvPr id="33" name="Rysunek 5"/>
        <xdr:cNvSpPr>
          <a:spLocks noChangeAspect="1"/>
        </xdr:cNvSpPr>
      </xdr:nvSpPr>
      <xdr:spPr>
        <a:xfrm>
          <a:off x="8886825" y="102965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44</xdr:row>
      <xdr:rowOff>133350</xdr:rowOff>
    </xdr:from>
    <xdr:ext cx="304800" cy="314325"/>
    <xdr:sp>
      <xdr:nvSpPr>
        <xdr:cNvPr id="34" name="Rysunek 5"/>
        <xdr:cNvSpPr>
          <a:spLocks noChangeAspect="1"/>
        </xdr:cNvSpPr>
      </xdr:nvSpPr>
      <xdr:spPr>
        <a:xfrm>
          <a:off x="8886825" y="187928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63</xdr:row>
      <xdr:rowOff>133350</xdr:rowOff>
    </xdr:from>
    <xdr:ext cx="304800" cy="314325"/>
    <xdr:sp>
      <xdr:nvSpPr>
        <xdr:cNvPr id="35" name="Rysunek 5"/>
        <xdr:cNvSpPr>
          <a:spLocks noChangeAspect="1"/>
        </xdr:cNvSpPr>
      </xdr:nvSpPr>
      <xdr:spPr>
        <a:xfrm>
          <a:off x="8886825" y="27565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84</xdr:row>
      <xdr:rowOff>133350</xdr:rowOff>
    </xdr:from>
    <xdr:ext cx="304800" cy="314325"/>
    <xdr:sp>
      <xdr:nvSpPr>
        <xdr:cNvPr id="36" name="Rysunek 5"/>
        <xdr:cNvSpPr>
          <a:spLocks noChangeAspect="1"/>
        </xdr:cNvSpPr>
      </xdr:nvSpPr>
      <xdr:spPr>
        <a:xfrm>
          <a:off x="8886825" y="36937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104</xdr:row>
      <xdr:rowOff>133350</xdr:rowOff>
    </xdr:from>
    <xdr:ext cx="304800" cy="314325"/>
    <xdr:sp>
      <xdr:nvSpPr>
        <xdr:cNvPr id="37" name="Rysunek 5"/>
        <xdr:cNvSpPr>
          <a:spLocks noChangeAspect="1"/>
        </xdr:cNvSpPr>
      </xdr:nvSpPr>
      <xdr:spPr>
        <a:xfrm>
          <a:off x="8886825" y="460248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125</xdr:row>
      <xdr:rowOff>133350</xdr:rowOff>
    </xdr:from>
    <xdr:ext cx="304800" cy="314325"/>
    <xdr:sp>
      <xdr:nvSpPr>
        <xdr:cNvPr id="38" name="Rysunek 5"/>
        <xdr:cNvSpPr>
          <a:spLocks noChangeAspect="1"/>
        </xdr:cNvSpPr>
      </xdr:nvSpPr>
      <xdr:spPr>
        <a:xfrm>
          <a:off x="8886825" y="55397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145</xdr:row>
      <xdr:rowOff>133350</xdr:rowOff>
    </xdr:from>
    <xdr:ext cx="304800" cy="314325"/>
    <xdr:sp>
      <xdr:nvSpPr>
        <xdr:cNvPr id="39" name="Rysunek 5"/>
        <xdr:cNvSpPr>
          <a:spLocks noChangeAspect="1"/>
        </xdr:cNvSpPr>
      </xdr:nvSpPr>
      <xdr:spPr>
        <a:xfrm>
          <a:off x="8886825" y="64560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166</xdr:row>
      <xdr:rowOff>133350</xdr:rowOff>
    </xdr:from>
    <xdr:ext cx="304800" cy="314325"/>
    <xdr:sp>
      <xdr:nvSpPr>
        <xdr:cNvPr id="40" name="Rysunek 5"/>
        <xdr:cNvSpPr>
          <a:spLocks noChangeAspect="1"/>
        </xdr:cNvSpPr>
      </xdr:nvSpPr>
      <xdr:spPr>
        <a:xfrm>
          <a:off x="8886825" y="744188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187</xdr:row>
      <xdr:rowOff>133350</xdr:rowOff>
    </xdr:from>
    <xdr:ext cx="304800" cy="314325"/>
    <xdr:sp>
      <xdr:nvSpPr>
        <xdr:cNvPr id="41" name="Rysunek 5"/>
        <xdr:cNvSpPr>
          <a:spLocks noChangeAspect="1"/>
        </xdr:cNvSpPr>
      </xdr:nvSpPr>
      <xdr:spPr>
        <a:xfrm>
          <a:off x="8886825" y="84229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133350</xdr:rowOff>
    </xdr:from>
    <xdr:ext cx="161925" cy="304800"/>
    <xdr:sp>
      <xdr:nvSpPr>
        <xdr:cNvPr id="42" name="Rysunek 5"/>
        <xdr:cNvSpPr>
          <a:spLocks noChangeAspect="1"/>
        </xdr:cNvSpPr>
      </xdr:nvSpPr>
      <xdr:spPr>
        <a:xfrm>
          <a:off x="9791700" y="11049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133350</xdr:rowOff>
    </xdr:from>
    <xdr:ext cx="161925" cy="304800"/>
    <xdr:sp>
      <xdr:nvSpPr>
        <xdr:cNvPr id="43" name="Rysunek 5"/>
        <xdr:cNvSpPr>
          <a:spLocks noChangeAspect="1"/>
        </xdr:cNvSpPr>
      </xdr:nvSpPr>
      <xdr:spPr>
        <a:xfrm>
          <a:off x="9791700" y="102965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133350</xdr:rowOff>
    </xdr:from>
    <xdr:ext cx="161925" cy="304800"/>
    <xdr:sp>
      <xdr:nvSpPr>
        <xdr:cNvPr id="44" name="Rysunek 5"/>
        <xdr:cNvSpPr>
          <a:spLocks noChangeAspect="1"/>
        </xdr:cNvSpPr>
      </xdr:nvSpPr>
      <xdr:spPr>
        <a:xfrm>
          <a:off x="9791700" y="102965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133350</xdr:rowOff>
    </xdr:from>
    <xdr:ext cx="161925" cy="304800"/>
    <xdr:sp>
      <xdr:nvSpPr>
        <xdr:cNvPr id="45" name="Rysunek 5"/>
        <xdr:cNvSpPr>
          <a:spLocks noChangeAspect="1"/>
        </xdr:cNvSpPr>
      </xdr:nvSpPr>
      <xdr:spPr>
        <a:xfrm>
          <a:off x="9791700" y="18792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133350</xdr:rowOff>
    </xdr:from>
    <xdr:ext cx="161925" cy="304800"/>
    <xdr:sp>
      <xdr:nvSpPr>
        <xdr:cNvPr id="46" name="Rysunek 5"/>
        <xdr:cNvSpPr>
          <a:spLocks noChangeAspect="1"/>
        </xdr:cNvSpPr>
      </xdr:nvSpPr>
      <xdr:spPr>
        <a:xfrm>
          <a:off x="9791700" y="18792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133350</xdr:rowOff>
    </xdr:from>
    <xdr:ext cx="161925" cy="304800"/>
    <xdr:sp>
      <xdr:nvSpPr>
        <xdr:cNvPr id="47" name="Rysunek 5"/>
        <xdr:cNvSpPr>
          <a:spLocks noChangeAspect="1"/>
        </xdr:cNvSpPr>
      </xdr:nvSpPr>
      <xdr:spPr>
        <a:xfrm>
          <a:off x="9791700" y="275653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133350</xdr:rowOff>
    </xdr:from>
    <xdr:ext cx="161925" cy="304800"/>
    <xdr:sp>
      <xdr:nvSpPr>
        <xdr:cNvPr id="48" name="Rysunek 5"/>
        <xdr:cNvSpPr>
          <a:spLocks noChangeAspect="1"/>
        </xdr:cNvSpPr>
      </xdr:nvSpPr>
      <xdr:spPr>
        <a:xfrm>
          <a:off x="9791700" y="275653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133350</xdr:rowOff>
    </xdr:from>
    <xdr:ext cx="161925" cy="304800"/>
    <xdr:sp>
      <xdr:nvSpPr>
        <xdr:cNvPr id="49" name="Rysunek 5"/>
        <xdr:cNvSpPr>
          <a:spLocks noChangeAspect="1"/>
        </xdr:cNvSpPr>
      </xdr:nvSpPr>
      <xdr:spPr>
        <a:xfrm>
          <a:off x="9791700" y="369379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133350</xdr:rowOff>
    </xdr:from>
    <xdr:ext cx="161925" cy="304800"/>
    <xdr:sp>
      <xdr:nvSpPr>
        <xdr:cNvPr id="50" name="Rysunek 5"/>
        <xdr:cNvSpPr>
          <a:spLocks noChangeAspect="1"/>
        </xdr:cNvSpPr>
      </xdr:nvSpPr>
      <xdr:spPr>
        <a:xfrm>
          <a:off x="9791700" y="369379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133350</xdr:rowOff>
    </xdr:from>
    <xdr:ext cx="161925" cy="304800"/>
    <xdr:sp>
      <xdr:nvSpPr>
        <xdr:cNvPr id="51" name="Rysunek 5"/>
        <xdr:cNvSpPr>
          <a:spLocks noChangeAspect="1"/>
        </xdr:cNvSpPr>
      </xdr:nvSpPr>
      <xdr:spPr>
        <a:xfrm>
          <a:off x="9791700" y="460248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133350</xdr:rowOff>
    </xdr:from>
    <xdr:ext cx="161925" cy="304800"/>
    <xdr:sp>
      <xdr:nvSpPr>
        <xdr:cNvPr id="52" name="Rysunek 5"/>
        <xdr:cNvSpPr>
          <a:spLocks noChangeAspect="1"/>
        </xdr:cNvSpPr>
      </xdr:nvSpPr>
      <xdr:spPr>
        <a:xfrm>
          <a:off x="9791700" y="460248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133350</xdr:rowOff>
    </xdr:from>
    <xdr:ext cx="161925" cy="304800"/>
    <xdr:sp>
      <xdr:nvSpPr>
        <xdr:cNvPr id="53" name="Rysunek 5"/>
        <xdr:cNvSpPr>
          <a:spLocks noChangeAspect="1"/>
        </xdr:cNvSpPr>
      </xdr:nvSpPr>
      <xdr:spPr>
        <a:xfrm>
          <a:off x="9791700" y="553974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133350</xdr:rowOff>
    </xdr:from>
    <xdr:ext cx="161925" cy="304800"/>
    <xdr:sp>
      <xdr:nvSpPr>
        <xdr:cNvPr id="54" name="Rysunek 5"/>
        <xdr:cNvSpPr>
          <a:spLocks noChangeAspect="1"/>
        </xdr:cNvSpPr>
      </xdr:nvSpPr>
      <xdr:spPr>
        <a:xfrm>
          <a:off x="9791700" y="553974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133350</xdr:rowOff>
    </xdr:from>
    <xdr:ext cx="161925" cy="304800"/>
    <xdr:sp>
      <xdr:nvSpPr>
        <xdr:cNvPr id="55" name="Rysunek 5"/>
        <xdr:cNvSpPr>
          <a:spLocks noChangeAspect="1"/>
        </xdr:cNvSpPr>
      </xdr:nvSpPr>
      <xdr:spPr>
        <a:xfrm>
          <a:off x="9791700" y="645604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133350</xdr:rowOff>
    </xdr:from>
    <xdr:ext cx="161925" cy="304800"/>
    <xdr:sp>
      <xdr:nvSpPr>
        <xdr:cNvPr id="56" name="Rysunek 5"/>
        <xdr:cNvSpPr>
          <a:spLocks noChangeAspect="1"/>
        </xdr:cNvSpPr>
      </xdr:nvSpPr>
      <xdr:spPr>
        <a:xfrm>
          <a:off x="9791700" y="645604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133350</xdr:rowOff>
    </xdr:from>
    <xdr:ext cx="161925" cy="304800"/>
    <xdr:sp>
      <xdr:nvSpPr>
        <xdr:cNvPr id="57" name="Rysunek 5"/>
        <xdr:cNvSpPr>
          <a:spLocks noChangeAspect="1"/>
        </xdr:cNvSpPr>
      </xdr:nvSpPr>
      <xdr:spPr>
        <a:xfrm>
          <a:off x="9791700" y="74418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133350</xdr:rowOff>
    </xdr:from>
    <xdr:ext cx="161925" cy="304800"/>
    <xdr:sp>
      <xdr:nvSpPr>
        <xdr:cNvPr id="58" name="Rysunek 5"/>
        <xdr:cNvSpPr>
          <a:spLocks noChangeAspect="1"/>
        </xdr:cNvSpPr>
      </xdr:nvSpPr>
      <xdr:spPr>
        <a:xfrm>
          <a:off x="9791700" y="74418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133350</xdr:rowOff>
    </xdr:from>
    <xdr:ext cx="161925" cy="304800"/>
    <xdr:sp>
      <xdr:nvSpPr>
        <xdr:cNvPr id="59" name="Rysunek 5"/>
        <xdr:cNvSpPr>
          <a:spLocks noChangeAspect="1"/>
        </xdr:cNvSpPr>
      </xdr:nvSpPr>
      <xdr:spPr>
        <a:xfrm>
          <a:off x="9791700" y="842295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133350</xdr:rowOff>
    </xdr:from>
    <xdr:ext cx="161925" cy="304800"/>
    <xdr:sp>
      <xdr:nvSpPr>
        <xdr:cNvPr id="60" name="Rysunek 5"/>
        <xdr:cNvSpPr>
          <a:spLocks noChangeAspect="1"/>
        </xdr:cNvSpPr>
      </xdr:nvSpPr>
      <xdr:spPr>
        <a:xfrm>
          <a:off x="9791700" y="8422957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tabSelected="1" view="pageBreakPreview" zoomScale="60" zoomScaleNormal="60" workbookViewId="0" topLeftCell="A1">
      <selection activeCell="A4" sqref="A4:J4"/>
    </sheetView>
  </sheetViews>
  <sheetFormatPr defaultColWidth="9.140625" defaultRowHeight="21.75" customHeight="1"/>
  <cols>
    <col min="1" max="1" width="6.140625" style="1" customWidth="1"/>
    <col min="2" max="2" width="40.140625" style="3" customWidth="1"/>
    <col min="3" max="3" width="6.8515625" style="1" customWidth="1"/>
    <col min="4" max="4" width="8.8515625" style="1" customWidth="1"/>
    <col min="5" max="5" width="16.7109375" style="28" customWidth="1"/>
    <col min="6" max="6" width="18.8515625" style="28" customWidth="1"/>
    <col min="7" max="7" width="11.28125" style="1" customWidth="1"/>
    <col min="8" max="8" width="17.7109375" style="28" customWidth="1"/>
    <col min="9" max="9" width="20.28125" style="41" customWidth="1"/>
    <col min="10" max="10" width="32.00390625" style="1" customWidth="1"/>
    <col min="11" max="16384" width="9.140625" style="1" customWidth="1"/>
  </cols>
  <sheetData>
    <row r="1" spans="2:9" ht="20.25" customHeight="1">
      <c r="B1" s="2"/>
      <c r="H1" s="56" t="s">
        <v>213</v>
      </c>
      <c r="I1" s="56"/>
    </row>
    <row r="2" spans="8:10" ht="18.75" customHeight="1">
      <c r="H2" s="54" t="s">
        <v>214</v>
      </c>
      <c r="I2" s="54"/>
      <c r="J2" s="17"/>
    </row>
    <row r="3" spans="1:10" ht="18.75" customHeight="1">
      <c r="A3" s="46" t="s">
        <v>158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.75" customHeight="1">
      <c r="A4" s="46" t="s">
        <v>215</v>
      </c>
      <c r="B4" s="46"/>
      <c r="C4" s="46"/>
      <c r="D4" s="46"/>
      <c r="E4" s="46"/>
      <c r="F4" s="46"/>
      <c r="G4" s="46"/>
      <c r="H4" s="46"/>
      <c r="I4" s="46"/>
      <c r="J4" s="46"/>
    </row>
    <row r="5" spans="1:9" ht="20.2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10" ht="48" customHeight="1">
      <c r="A6" s="18" t="s">
        <v>53</v>
      </c>
      <c r="B6" s="18" t="s">
        <v>0</v>
      </c>
      <c r="C6" s="18" t="s">
        <v>1</v>
      </c>
      <c r="D6" s="18" t="s">
        <v>2</v>
      </c>
      <c r="E6" s="29" t="s">
        <v>143</v>
      </c>
      <c r="F6" s="29" t="s">
        <v>145</v>
      </c>
      <c r="G6" s="18" t="s">
        <v>146</v>
      </c>
      <c r="H6" s="29" t="s">
        <v>144</v>
      </c>
      <c r="I6" s="29" t="s">
        <v>147</v>
      </c>
      <c r="J6" s="22" t="s">
        <v>159</v>
      </c>
    </row>
    <row r="7" spans="1:10" ht="34.5" customHeight="1">
      <c r="A7" s="5">
        <v>1</v>
      </c>
      <c r="B7" s="6" t="s">
        <v>6</v>
      </c>
      <c r="C7" s="5" t="s">
        <v>4</v>
      </c>
      <c r="D7" s="5">
        <v>100</v>
      </c>
      <c r="E7" s="30"/>
      <c r="F7" s="31">
        <f aca="true" t="shared" si="0" ref="F7:F45">D7*E7</f>
        <v>0</v>
      </c>
      <c r="G7" s="7">
        <v>0.23</v>
      </c>
      <c r="H7" s="40">
        <f aca="true" t="shared" si="1" ref="H7:H45">F7*G7</f>
        <v>0</v>
      </c>
      <c r="I7" s="31">
        <f aca="true" t="shared" si="2" ref="I7:I26">F7+H7</f>
        <v>0</v>
      </c>
      <c r="J7" s="23"/>
    </row>
    <row r="8" spans="1:10" ht="34.5" customHeight="1">
      <c r="A8" s="5">
        <v>2</v>
      </c>
      <c r="B8" s="6" t="s">
        <v>37</v>
      </c>
      <c r="C8" s="5" t="s">
        <v>4</v>
      </c>
      <c r="D8" s="5">
        <v>100</v>
      </c>
      <c r="E8" s="30"/>
      <c r="F8" s="31">
        <f t="shared" si="0"/>
        <v>0</v>
      </c>
      <c r="G8" s="7">
        <v>0.23</v>
      </c>
      <c r="H8" s="40">
        <f t="shared" si="1"/>
        <v>0</v>
      </c>
      <c r="I8" s="31">
        <f t="shared" si="2"/>
        <v>0</v>
      </c>
      <c r="J8" s="23"/>
    </row>
    <row r="9" spans="1:10" ht="34.5" customHeight="1">
      <c r="A9" s="5">
        <v>3</v>
      </c>
      <c r="B9" s="6" t="s">
        <v>7</v>
      </c>
      <c r="C9" s="5" t="s">
        <v>4</v>
      </c>
      <c r="D9" s="5">
        <v>100</v>
      </c>
      <c r="E9" s="30"/>
      <c r="F9" s="31">
        <f t="shared" si="0"/>
        <v>0</v>
      </c>
      <c r="G9" s="7">
        <v>0.23</v>
      </c>
      <c r="H9" s="40">
        <f t="shared" si="1"/>
        <v>0</v>
      </c>
      <c r="I9" s="31">
        <f t="shared" si="2"/>
        <v>0</v>
      </c>
      <c r="J9" s="23"/>
    </row>
    <row r="10" spans="1:10" ht="34.5" customHeight="1">
      <c r="A10" s="5">
        <v>4</v>
      </c>
      <c r="B10" s="6" t="s">
        <v>8</v>
      </c>
      <c r="C10" s="5" t="s">
        <v>4</v>
      </c>
      <c r="D10" s="5">
        <v>200</v>
      </c>
      <c r="E10" s="30"/>
      <c r="F10" s="31">
        <f t="shared" si="0"/>
        <v>0</v>
      </c>
      <c r="G10" s="7">
        <v>0.23</v>
      </c>
      <c r="H10" s="40">
        <f t="shared" si="1"/>
        <v>0</v>
      </c>
      <c r="I10" s="31">
        <f t="shared" si="2"/>
        <v>0</v>
      </c>
      <c r="J10" s="23"/>
    </row>
    <row r="11" spans="1:10" ht="34.5" customHeight="1">
      <c r="A11" s="5">
        <v>5</v>
      </c>
      <c r="B11" s="6" t="s">
        <v>43</v>
      </c>
      <c r="C11" s="5" t="s">
        <v>4</v>
      </c>
      <c r="D11" s="5">
        <v>1000</v>
      </c>
      <c r="E11" s="30"/>
      <c r="F11" s="31">
        <f t="shared" si="0"/>
        <v>0</v>
      </c>
      <c r="G11" s="7">
        <v>0.23</v>
      </c>
      <c r="H11" s="40">
        <f t="shared" si="1"/>
        <v>0</v>
      </c>
      <c r="I11" s="31">
        <f t="shared" si="2"/>
        <v>0</v>
      </c>
      <c r="J11" s="23"/>
    </row>
    <row r="12" spans="1:10" ht="34.5" customHeight="1">
      <c r="A12" s="5">
        <v>6</v>
      </c>
      <c r="B12" s="6" t="s">
        <v>9</v>
      </c>
      <c r="C12" s="5" t="s">
        <v>4</v>
      </c>
      <c r="D12" s="5">
        <v>1000</v>
      </c>
      <c r="E12" s="30"/>
      <c r="F12" s="31">
        <f t="shared" si="0"/>
        <v>0</v>
      </c>
      <c r="G12" s="7">
        <v>0.23</v>
      </c>
      <c r="H12" s="40">
        <f t="shared" si="1"/>
        <v>0</v>
      </c>
      <c r="I12" s="31">
        <f t="shared" si="2"/>
        <v>0</v>
      </c>
      <c r="J12" s="23"/>
    </row>
    <row r="13" spans="1:10" ht="34.5" customHeight="1">
      <c r="A13" s="5">
        <v>7</v>
      </c>
      <c r="B13" s="6" t="s">
        <v>10</v>
      </c>
      <c r="C13" s="5" t="s">
        <v>4</v>
      </c>
      <c r="D13" s="5">
        <v>1000</v>
      </c>
      <c r="E13" s="30"/>
      <c r="F13" s="31">
        <f t="shared" si="0"/>
        <v>0</v>
      </c>
      <c r="G13" s="7">
        <v>0.23</v>
      </c>
      <c r="H13" s="40">
        <f t="shared" si="1"/>
        <v>0</v>
      </c>
      <c r="I13" s="31">
        <f t="shared" si="2"/>
        <v>0</v>
      </c>
      <c r="J13" s="23"/>
    </row>
    <row r="14" spans="1:10" ht="34.5" customHeight="1">
      <c r="A14" s="5">
        <v>8</v>
      </c>
      <c r="B14" s="6" t="s">
        <v>11</v>
      </c>
      <c r="C14" s="5" t="s">
        <v>4</v>
      </c>
      <c r="D14" s="5">
        <v>200</v>
      </c>
      <c r="E14" s="30"/>
      <c r="F14" s="31">
        <f t="shared" si="0"/>
        <v>0</v>
      </c>
      <c r="G14" s="7">
        <v>0.23</v>
      </c>
      <c r="H14" s="40">
        <f t="shared" si="1"/>
        <v>0</v>
      </c>
      <c r="I14" s="31">
        <f t="shared" si="2"/>
        <v>0</v>
      </c>
      <c r="J14" s="23"/>
    </row>
    <row r="15" spans="1:10" ht="34.5" customHeight="1">
      <c r="A15" s="5">
        <v>9</v>
      </c>
      <c r="B15" s="6" t="s">
        <v>12</v>
      </c>
      <c r="C15" s="5" t="s">
        <v>4</v>
      </c>
      <c r="D15" s="5">
        <v>100</v>
      </c>
      <c r="E15" s="30"/>
      <c r="F15" s="31">
        <f t="shared" si="0"/>
        <v>0</v>
      </c>
      <c r="G15" s="7">
        <v>0.23</v>
      </c>
      <c r="H15" s="40">
        <f t="shared" si="1"/>
        <v>0</v>
      </c>
      <c r="I15" s="31">
        <f t="shared" si="2"/>
        <v>0</v>
      </c>
      <c r="J15" s="23"/>
    </row>
    <row r="16" spans="1:10" ht="34.5" customHeight="1">
      <c r="A16" s="5">
        <v>10</v>
      </c>
      <c r="B16" s="6" t="s">
        <v>13</v>
      </c>
      <c r="C16" s="5" t="s">
        <v>4</v>
      </c>
      <c r="D16" s="5">
        <v>600</v>
      </c>
      <c r="E16" s="30"/>
      <c r="F16" s="31">
        <f t="shared" si="0"/>
        <v>0</v>
      </c>
      <c r="G16" s="7">
        <v>0.23</v>
      </c>
      <c r="H16" s="40">
        <f t="shared" si="1"/>
        <v>0</v>
      </c>
      <c r="I16" s="31">
        <f t="shared" si="2"/>
        <v>0</v>
      </c>
      <c r="J16" s="23"/>
    </row>
    <row r="17" spans="1:10" ht="34.5" customHeight="1">
      <c r="A17" s="5">
        <v>11</v>
      </c>
      <c r="B17" s="6" t="s">
        <v>14</v>
      </c>
      <c r="C17" s="5" t="s">
        <v>4</v>
      </c>
      <c r="D17" s="5">
        <v>600</v>
      </c>
      <c r="E17" s="30"/>
      <c r="F17" s="31">
        <f t="shared" si="0"/>
        <v>0</v>
      </c>
      <c r="G17" s="7">
        <v>0.23</v>
      </c>
      <c r="H17" s="40">
        <f t="shared" si="1"/>
        <v>0</v>
      </c>
      <c r="I17" s="31">
        <f t="shared" si="2"/>
        <v>0</v>
      </c>
      <c r="J17" s="23"/>
    </row>
    <row r="18" spans="1:10" ht="34.5" customHeight="1">
      <c r="A18" s="5">
        <v>12</v>
      </c>
      <c r="B18" s="6" t="s">
        <v>15</v>
      </c>
      <c r="C18" s="5" t="s">
        <v>4</v>
      </c>
      <c r="D18" s="5">
        <v>200</v>
      </c>
      <c r="E18" s="30"/>
      <c r="F18" s="31">
        <f t="shared" si="0"/>
        <v>0</v>
      </c>
      <c r="G18" s="7">
        <v>0.23</v>
      </c>
      <c r="H18" s="40">
        <f t="shared" si="1"/>
        <v>0</v>
      </c>
      <c r="I18" s="31">
        <f t="shared" si="2"/>
        <v>0</v>
      </c>
      <c r="J18" s="23"/>
    </row>
    <row r="19" spans="1:10" ht="34.5" customHeight="1">
      <c r="A19" s="5">
        <v>13</v>
      </c>
      <c r="B19" s="6" t="s">
        <v>16</v>
      </c>
      <c r="C19" s="5" t="s">
        <v>4</v>
      </c>
      <c r="D19" s="5">
        <v>200</v>
      </c>
      <c r="E19" s="30"/>
      <c r="F19" s="31">
        <f t="shared" si="0"/>
        <v>0</v>
      </c>
      <c r="G19" s="7">
        <v>0.23</v>
      </c>
      <c r="H19" s="40">
        <f t="shared" si="1"/>
        <v>0</v>
      </c>
      <c r="I19" s="31">
        <f t="shared" si="2"/>
        <v>0</v>
      </c>
      <c r="J19" s="23"/>
    </row>
    <row r="20" spans="1:10" s="4" customFormat="1" ht="34.5" customHeight="1">
      <c r="A20" s="5">
        <v>14</v>
      </c>
      <c r="B20" s="6" t="s">
        <v>44</v>
      </c>
      <c r="C20" s="5" t="s">
        <v>4</v>
      </c>
      <c r="D20" s="5">
        <v>400</v>
      </c>
      <c r="E20" s="30"/>
      <c r="F20" s="31">
        <f t="shared" si="0"/>
        <v>0</v>
      </c>
      <c r="G20" s="7">
        <v>0.23</v>
      </c>
      <c r="H20" s="40">
        <f t="shared" si="1"/>
        <v>0</v>
      </c>
      <c r="I20" s="31">
        <f t="shared" si="2"/>
        <v>0</v>
      </c>
      <c r="J20" s="24"/>
    </row>
    <row r="21" spans="1:10" ht="34.5" customHeight="1">
      <c r="A21" s="5">
        <v>15</v>
      </c>
      <c r="B21" s="6" t="s">
        <v>47</v>
      </c>
      <c r="C21" s="5" t="s">
        <v>4</v>
      </c>
      <c r="D21" s="5">
        <v>100</v>
      </c>
      <c r="E21" s="30"/>
      <c r="F21" s="31">
        <f t="shared" si="0"/>
        <v>0</v>
      </c>
      <c r="G21" s="7">
        <v>0.23</v>
      </c>
      <c r="H21" s="40">
        <f t="shared" si="1"/>
        <v>0</v>
      </c>
      <c r="I21" s="31">
        <f t="shared" si="2"/>
        <v>0</v>
      </c>
      <c r="J21" s="23"/>
    </row>
    <row r="22" spans="1:10" ht="34.5" customHeight="1">
      <c r="A22" s="5">
        <v>16</v>
      </c>
      <c r="B22" s="6" t="s">
        <v>90</v>
      </c>
      <c r="C22" s="5" t="s">
        <v>3</v>
      </c>
      <c r="D22" s="5">
        <v>400</v>
      </c>
      <c r="E22" s="30"/>
      <c r="F22" s="31">
        <f t="shared" si="0"/>
        <v>0</v>
      </c>
      <c r="G22" s="7">
        <v>0.23</v>
      </c>
      <c r="H22" s="40">
        <f t="shared" si="1"/>
        <v>0</v>
      </c>
      <c r="I22" s="31">
        <f t="shared" si="2"/>
        <v>0</v>
      </c>
      <c r="J22" s="23"/>
    </row>
    <row r="23" spans="1:10" ht="34.5" customHeight="1">
      <c r="A23" s="5">
        <v>17</v>
      </c>
      <c r="B23" s="6" t="s">
        <v>54</v>
      </c>
      <c r="C23" s="5" t="s">
        <v>3</v>
      </c>
      <c r="D23" s="5">
        <v>800</v>
      </c>
      <c r="E23" s="30"/>
      <c r="F23" s="31">
        <f t="shared" si="0"/>
        <v>0</v>
      </c>
      <c r="G23" s="7">
        <v>0.23</v>
      </c>
      <c r="H23" s="40">
        <f t="shared" si="1"/>
        <v>0</v>
      </c>
      <c r="I23" s="31">
        <f t="shared" si="2"/>
        <v>0</v>
      </c>
      <c r="J23" s="23"/>
    </row>
    <row r="24" spans="1:10" ht="34.5" customHeight="1">
      <c r="A24" s="5">
        <v>18</v>
      </c>
      <c r="B24" s="6" t="s">
        <v>55</v>
      </c>
      <c r="C24" s="5" t="s">
        <v>3</v>
      </c>
      <c r="D24" s="5">
        <v>800</v>
      </c>
      <c r="E24" s="30"/>
      <c r="F24" s="31">
        <f t="shared" si="0"/>
        <v>0</v>
      </c>
      <c r="G24" s="7">
        <v>0.23</v>
      </c>
      <c r="H24" s="40">
        <f t="shared" si="1"/>
        <v>0</v>
      </c>
      <c r="I24" s="31">
        <f t="shared" si="2"/>
        <v>0</v>
      </c>
      <c r="J24" s="23"/>
    </row>
    <row r="25" spans="1:10" ht="34.5" customHeight="1">
      <c r="A25" s="5">
        <v>19</v>
      </c>
      <c r="B25" s="6" t="s">
        <v>56</v>
      </c>
      <c r="C25" s="5" t="s">
        <v>3</v>
      </c>
      <c r="D25" s="5">
        <v>800</v>
      </c>
      <c r="E25" s="30"/>
      <c r="F25" s="31">
        <f t="shared" si="0"/>
        <v>0</v>
      </c>
      <c r="G25" s="7">
        <v>0.23</v>
      </c>
      <c r="H25" s="40">
        <f t="shared" si="1"/>
        <v>0</v>
      </c>
      <c r="I25" s="31">
        <f t="shared" si="2"/>
        <v>0</v>
      </c>
      <c r="J25" s="23"/>
    </row>
    <row r="26" spans="1:10" ht="34.5" customHeight="1">
      <c r="A26" s="5">
        <v>20</v>
      </c>
      <c r="B26" s="6" t="s">
        <v>57</v>
      </c>
      <c r="C26" s="5" t="s">
        <v>3</v>
      </c>
      <c r="D26" s="5">
        <v>100</v>
      </c>
      <c r="E26" s="30"/>
      <c r="F26" s="31">
        <f t="shared" si="0"/>
        <v>0</v>
      </c>
      <c r="G26" s="7">
        <v>0.23</v>
      </c>
      <c r="H26" s="40">
        <f t="shared" si="1"/>
        <v>0</v>
      </c>
      <c r="I26" s="31">
        <f t="shared" si="2"/>
        <v>0</v>
      </c>
      <c r="J26" s="23"/>
    </row>
    <row r="27" spans="1:10" ht="48" customHeight="1">
      <c r="A27" s="18" t="s">
        <v>53</v>
      </c>
      <c r="B27" s="18" t="s">
        <v>0</v>
      </c>
      <c r="C27" s="18" t="s">
        <v>1</v>
      </c>
      <c r="D27" s="18" t="s">
        <v>2</v>
      </c>
      <c r="E27" s="29" t="s">
        <v>143</v>
      </c>
      <c r="F27" s="29" t="s">
        <v>145</v>
      </c>
      <c r="G27" s="18" t="s">
        <v>146</v>
      </c>
      <c r="H27" s="29" t="s">
        <v>144</v>
      </c>
      <c r="I27" s="29" t="s">
        <v>147</v>
      </c>
      <c r="J27" s="22" t="s">
        <v>159</v>
      </c>
    </row>
    <row r="28" spans="1:10" ht="34.5" customHeight="1">
      <c r="A28" s="5">
        <v>21</v>
      </c>
      <c r="B28" s="6" t="s">
        <v>92</v>
      </c>
      <c r="C28" s="5" t="s">
        <v>3</v>
      </c>
      <c r="D28" s="5">
        <v>200</v>
      </c>
      <c r="E28" s="30"/>
      <c r="F28" s="31">
        <f t="shared" si="0"/>
        <v>0</v>
      </c>
      <c r="G28" s="7">
        <v>0.23</v>
      </c>
      <c r="H28" s="40">
        <f t="shared" si="1"/>
        <v>0</v>
      </c>
      <c r="I28" s="31">
        <f aca="true" t="shared" si="3" ref="I28:I45">F28+H28</f>
        <v>0</v>
      </c>
      <c r="J28" s="23"/>
    </row>
    <row r="29" spans="1:10" ht="34.5" customHeight="1">
      <c r="A29" s="5">
        <v>22</v>
      </c>
      <c r="B29" s="6" t="s">
        <v>93</v>
      </c>
      <c r="C29" s="5" t="s">
        <v>3</v>
      </c>
      <c r="D29" s="5">
        <v>200</v>
      </c>
      <c r="E29" s="30"/>
      <c r="F29" s="31">
        <f t="shared" si="0"/>
        <v>0</v>
      </c>
      <c r="G29" s="7">
        <v>0.23</v>
      </c>
      <c r="H29" s="40">
        <f t="shared" si="1"/>
        <v>0</v>
      </c>
      <c r="I29" s="31">
        <f t="shared" si="3"/>
        <v>0</v>
      </c>
      <c r="J29" s="23"/>
    </row>
    <row r="30" spans="1:10" ht="34.5" customHeight="1">
      <c r="A30" s="5">
        <v>23</v>
      </c>
      <c r="B30" s="6" t="s">
        <v>94</v>
      </c>
      <c r="C30" s="5" t="s">
        <v>3</v>
      </c>
      <c r="D30" s="5">
        <v>150</v>
      </c>
      <c r="E30" s="30"/>
      <c r="F30" s="31">
        <f t="shared" si="0"/>
        <v>0</v>
      </c>
      <c r="G30" s="7">
        <v>0.23</v>
      </c>
      <c r="H30" s="40">
        <f t="shared" si="1"/>
        <v>0</v>
      </c>
      <c r="I30" s="31">
        <f t="shared" si="3"/>
        <v>0</v>
      </c>
      <c r="J30" s="23"/>
    </row>
    <row r="31" spans="1:10" ht="34.5" customHeight="1">
      <c r="A31" s="5">
        <v>24</v>
      </c>
      <c r="B31" s="6" t="s">
        <v>95</v>
      </c>
      <c r="C31" s="5" t="s">
        <v>3</v>
      </c>
      <c r="D31" s="5">
        <v>150</v>
      </c>
      <c r="E31" s="30"/>
      <c r="F31" s="31">
        <f t="shared" si="0"/>
        <v>0</v>
      </c>
      <c r="G31" s="7">
        <v>0.23</v>
      </c>
      <c r="H31" s="40">
        <f t="shared" si="1"/>
        <v>0</v>
      </c>
      <c r="I31" s="31">
        <f t="shared" si="3"/>
        <v>0</v>
      </c>
      <c r="J31" s="23"/>
    </row>
    <row r="32" spans="1:10" ht="34.5" customHeight="1">
      <c r="A32" s="5">
        <v>25</v>
      </c>
      <c r="B32" s="6" t="s">
        <v>91</v>
      </c>
      <c r="C32" s="5" t="s">
        <v>3</v>
      </c>
      <c r="D32" s="5">
        <v>50</v>
      </c>
      <c r="E32" s="30"/>
      <c r="F32" s="31">
        <f t="shared" si="0"/>
        <v>0</v>
      </c>
      <c r="G32" s="7">
        <v>0.23</v>
      </c>
      <c r="H32" s="40">
        <f t="shared" si="1"/>
        <v>0</v>
      </c>
      <c r="I32" s="31">
        <f t="shared" si="3"/>
        <v>0</v>
      </c>
      <c r="J32" s="23"/>
    </row>
    <row r="33" spans="1:10" ht="34.5" customHeight="1">
      <c r="A33" s="5">
        <v>26</v>
      </c>
      <c r="B33" s="6" t="s">
        <v>116</v>
      </c>
      <c r="C33" s="5" t="s">
        <v>3</v>
      </c>
      <c r="D33" s="5">
        <v>180</v>
      </c>
      <c r="E33" s="30"/>
      <c r="F33" s="31">
        <f t="shared" si="0"/>
        <v>0</v>
      </c>
      <c r="G33" s="7">
        <v>0.23</v>
      </c>
      <c r="H33" s="40">
        <f t="shared" si="1"/>
        <v>0</v>
      </c>
      <c r="I33" s="31">
        <f t="shared" si="3"/>
        <v>0</v>
      </c>
      <c r="J33" s="23"/>
    </row>
    <row r="34" spans="1:10" ht="34.5" customHeight="1">
      <c r="A34" s="5">
        <v>27</v>
      </c>
      <c r="B34" s="6" t="s">
        <v>117</v>
      </c>
      <c r="C34" s="5" t="s">
        <v>3</v>
      </c>
      <c r="D34" s="5">
        <v>180</v>
      </c>
      <c r="E34" s="30"/>
      <c r="F34" s="31">
        <f t="shared" si="0"/>
        <v>0</v>
      </c>
      <c r="G34" s="7">
        <v>0.23</v>
      </c>
      <c r="H34" s="40">
        <f t="shared" si="1"/>
        <v>0</v>
      </c>
      <c r="I34" s="31">
        <f t="shared" si="3"/>
        <v>0</v>
      </c>
      <c r="J34" s="23"/>
    </row>
    <row r="35" spans="1:10" ht="34.5" customHeight="1">
      <c r="A35" s="5">
        <v>28</v>
      </c>
      <c r="B35" s="6" t="s">
        <v>96</v>
      </c>
      <c r="C35" s="5" t="s">
        <v>3</v>
      </c>
      <c r="D35" s="5">
        <v>200</v>
      </c>
      <c r="E35" s="30"/>
      <c r="F35" s="31">
        <f t="shared" si="0"/>
        <v>0</v>
      </c>
      <c r="G35" s="7">
        <v>0.23</v>
      </c>
      <c r="H35" s="40">
        <f t="shared" si="1"/>
        <v>0</v>
      </c>
      <c r="I35" s="31">
        <f t="shared" si="3"/>
        <v>0</v>
      </c>
      <c r="J35" s="23"/>
    </row>
    <row r="36" spans="1:10" ht="34.5" customHeight="1">
      <c r="A36" s="5">
        <v>29</v>
      </c>
      <c r="B36" s="6" t="s">
        <v>39</v>
      </c>
      <c r="C36" s="5" t="s">
        <v>3</v>
      </c>
      <c r="D36" s="5">
        <v>200</v>
      </c>
      <c r="E36" s="30"/>
      <c r="F36" s="31">
        <f t="shared" si="0"/>
        <v>0</v>
      </c>
      <c r="G36" s="7">
        <v>0.23</v>
      </c>
      <c r="H36" s="40">
        <f t="shared" si="1"/>
        <v>0</v>
      </c>
      <c r="I36" s="31">
        <f t="shared" si="3"/>
        <v>0</v>
      </c>
      <c r="J36" s="23"/>
    </row>
    <row r="37" spans="1:10" ht="34.5" customHeight="1">
      <c r="A37" s="5">
        <v>30</v>
      </c>
      <c r="B37" s="6" t="s">
        <v>97</v>
      </c>
      <c r="C37" s="5" t="s">
        <v>3</v>
      </c>
      <c r="D37" s="5">
        <v>180</v>
      </c>
      <c r="E37" s="30"/>
      <c r="F37" s="31">
        <f t="shared" si="0"/>
        <v>0</v>
      </c>
      <c r="G37" s="7">
        <v>0.23</v>
      </c>
      <c r="H37" s="40">
        <f t="shared" si="1"/>
        <v>0</v>
      </c>
      <c r="I37" s="31">
        <f t="shared" si="3"/>
        <v>0</v>
      </c>
      <c r="J37" s="23"/>
    </row>
    <row r="38" spans="1:10" ht="34.5" customHeight="1">
      <c r="A38" s="5">
        <v>31</v>
      </c>
      <c r="B38" s="6" t="s">
        <v>38</v>
      </c>
      <c r="C38" s="5" t="s">
        <v>4</v>
      </c>
      <c r="D38" s="5">
        <v>100</v>
      </c>
      <c r="E38" s="30"/>
      <c r="F38" s="31">
        <f t="shared" si="0"/>
        <v>0</v>
      </c>
      <c r="G38" s="7">
        <v>0.23</v>
      </c>
      <c r="H38" s="40">
        <f t="shared" si="1"/>
        <v>0</v>
      </c>
      <c r="I38" s="31">
        <f t="shared" si="3"/>
        <v>0</v>
      </c>
      <c r="J38" s="23"/>
    </row>
    <row r="39" spans="1:10" ht="34.5" customHeight="1">
      <c r="A39" s="5">
        <v>32</v>
      </c>
      <c r="B39" s="6" t="s">
        <v>98</v>
      </c>
      <c r="C39" s="5" t="s">
        <v>3</v>
      </c>
      <c r="D39" s="5">
        <v>100</v>
      </c>
      <c r="E39" s="30"/>
      <c r="F39" s="31">
        <f t="shared" si="0"/>
        <v>0</v>
      </c>
      <c r="G39" s="7">
        <v>0.23</v>
      </c>
      <c r="H39" s="40">
        <f t="shared" si="1"/>
        <v>0</v>
      </c>
      <c r="I39" s="31">
        <f t="shared" si="3"/>
        <v>0</v>
      </c>
      <c r="J39" s="23"/>
    </row>
    <row r="40" spans="1:10" ht="34.5" customHeight="1">
      <c r="A40" s="5">
        <v>33</v>
      </c>
      <c r="B40" s="6" t="s">
        <v>58</v>
      </c>
      <c r="C40" s="5" t="s">
        <v>3</v>
      </c>
      <c r="D40" s="5">
        <v>15</v>
      </c>
      <c r="E40" s="30"/>
      <c r="F40" s="31">
        <f t="shared" si="0"/>
        <v>0</v>
      </c>
      <c r="G40" s="7">
        <v>0.23</v>
      </c>
      <c r="H40" s="40">
        <f t="shared" si="1"/>
        <v>0</v>
      </c>
      <c r="I40" s="31">
        <f t="shared" si="3"/>
        <v>0</v>
      </c>
      <c r="J40" s="23"/>
    </row>
    <row r="41" spans="1:10" ht="34.5" customHeight="1">
      <c r="A41" s="5">
        <v>34</v>
      </c>
      <c r="B41" s="6" t="s">
        <v>59</v>
      </c>
      <c r="C41" s="5" t="s">
        <v>3</v>
      </c>
      <c r="D41" s="5">
        <v>25</v>
      </c>
      <c r="E41" s="30"/>
      <c r="F41" s="31">
        <f t="shared" si="0"/>
        <v>0</v>
      </c>
      <c r="G41" s="7">
        <v>0.23</v>
      </c>
      <c r="H41" s="40">
        <f t="shared" si="1"/>
        <v>0</v>
      </c>
      <c r="I41" s="31">
        <f t="shared" si="3"/>
        <v>0</v>
      </c>
      <c r="J41" s="23"/>
    </row>
    <row r="42" spans="1:10" ht="34.5" customHeight="1">
      <c r="A42" s="5">
        <v>35</v>
      </c>
      <c r="B42" s="6" t="s">
        <v>60</v>
      </c>
      <c r="C42" s="5" t="s">
        <v>3</v>
      </c>
      <c r="D42" s="5">
        <v>40</v>
      </c>
      <c r="E42" s="30"/>
      <c r="F42" s="31">
        <f t="shared" si="0"/>
        <v>0</v>
      </c>
      <c r="G42" s="7">
        <v>0.23</v>
      </c>
      <c r="H42" s="40">
        <f t="shared" si="1"/>
        <v>0</v>
      </c>
      <c r="I42" s="31">
        <f t="shared" si="3"/>
        <v>0</v>
      </c>
      <c r="J42" s="23"/>
    </row>
    <row r="43" spans="1:10" ht="34.5" customHeight="1">
      <c r="A43" s="5">
        <v>36</v>
      </c>
      <c r="B43" s="6" t="s">
        <v>61</v>
      </c>
      <c r="C43" s="5" t="s">
        <v>3</v>
      </c>
      <c r="D43" s="5">
        <v>40</v>
      </c>
      <c r="E43" s="30"/>
      <c r="F43" s="31">
        <f t="shared" si="0"/>
        <v>0</v>
      </c>
      <c r="G43" s="7">
        <v>0.23</v>
      </c>
      <c r="H43" s="40">
        <f t="shared" si="1"/>
        <v>0</v>
      </c>
      <c r="I43" s="31">
        <f t="shared" si="3"/>
        <v>0</v>
      </c>
      <c r="J43" s="23"/>
    </row>
    <row r="44" spans="1:10" ht="34.5" customHeight="1">
      <c r="A44" s="5">
        <v>37</v>
      </c>
      <c r="B44" s="6" t="s">
        <v>99</v>
      </c>
      <c r="C44" s="5" t="s">
        <v>3</v>
      </c>
      <c r="D44" s="5">
        <v>45</v>
      </c>
      <c r="E44" s="30"/>
      <c r="F44" s="31">
        <f t="shared" si="0"/>
        <v>0</v>
      </c>
      <c r="G44" s="7">
        <v>0.23</v>
      </c>
      <c r="H44" s="40">
        <f t="shared" si="1"/>
        <v>0</v>
      </c>
      <c r="I44" s="31">
        <f t="shared" si="3"/>
        <v>0</v>
      </c>
      <c r="J44" s="23"/>
    </row>
    <row r="45" spans="1:10" ht="34.5" customHeight="1">
      <c r="A45" s="5">
        <v>38</v>
      </c>
      <c r="B45" s="6" t="s">
        <v>100</v>
      </c>
      <c r="C45" s="5" t="s">
        <v>3</v>
      </c>
      <c r="D45" s="5">
        <v>45</v>
      </c>
      <c r="E45" s="30"/>
      <c r="F45" s="31">
        <f t="shared" si="0"/>
        <v>0</v>
      </c>
      <c r="G45" s="7">
        <v>0.23</v>
      </c>
      <c r="H45" s="40">
        <f t="shared" si="1"/>
        <v>0</v>
      </c>
      <c r="I45" s="31">
        <f t="shared" si="3"/>
        <v>0</v>
      </c>
      <c r="J45" s="23"/>
    </row>
    <row r="46" spans="1:10" ht="47.25">
      <c r="A46" s="18" t="s">
        <v>53</v>
      </c>
      <c r="B46" s="18" t="s">
        <v>0</v>
      </c>
      <c r="C46" s="18" t="s">
        <v>1</v>
      </c>
      <c r="D46" s="18" t="s">
        <v>2</v>
      </c>
      <c r="E46" s="29" t="s">
        <v>143</v>
      </c>
      <c r="F46" s="29" t="s">
        <v>145</v>
      </c>
      <c r="G46" s="18" t="s">
        <v>146</v>
      </c>
      <c r="H46" s="29" t="s">
        <v>144</v>
      </c>
      <c r="I46" s="29" t="s">
        <v>147</v>
      </c>
      <c r="J46" s="22" t="s">
        <v>159</v>
      </c>
    </row>
    <row r="47" spans="1:10" ht="34.5" customHeight="1">
      <c r="A47" s="5">
        <v>39</v>
      </c>
      <c r="B47" s="6" t="s">
        <v>118</v>
      </c>
      <c r="C47" s="5" t="s">
        <v>3</v>
      </c>
      <c r="D47" s="5">
        <v>8</v>
      </c>
      <c r="E47" s="30"/>
      <c r="F47" s="31">
        <f aca="true" t="shared" si="4" ref="F47:F87">D47*E47</f>
        <v>0</v>
      </c>
      <c r="G47" s="7">
        <v>0.23</v>
      </c>
      <c r="H47" s="40">
        <f aca="true" t="shared" si="5" ref="H47:H87">F47*G47</f>
        <v>0</v>
      </c>
      <c r="I47" s="31">
        <f aca="true" t="shared" si="6" ref="I47:I64">F47+H47</f>
        <v>0</v>
      </c>
      <c r="J47" s="23"/>
    </row>
    <row r="48" spans="1:10" ht="34.5" customHeight="1">
      <c r="A48" s="5">
        <v>40</v>
      </c>
      <c r="B48" s="6" t="s">
        <v>119</v>
      </c>
      <c r="C48" s="5" t="s">
        <v>3</v>
      </c>
      <c r="D48" s="5">
        <v>10</v>
      </c>
      <c r="E48" s="30"/>
      <c r="F48" s="31">
        <f t="shared" si="4"/>
        <v>0</v>
      </c>
      <c r="G48" s="7">
        <v>0.23</v>
      </c>
      <c r="H48" s="40">
        <f t="shared" si="5"/>
        <v>0</v>
      </c>
      <c r="I48" s="31">
        <f t="shared" si="6"/>
        <v>0</v>
      </c>
      <c r="J48" s="23"/>
    </row>
    <row r="49" spans="1:10" ht="34.5" customHeight="1">
      <c r="A49" s="5">
        <v>41</v>
      </c>
      <c r="B49" s="6" t="s">
        <v>120</v>
      </c>
      <c r="C49" s="5" t="s">
        <v>3</v>
      </c>
      <c r="D49" s="5">
        <v>20</v>
      </c>
      <c r="E49" s="30"/>
      <c r="F49" s="31">
        <f t="shared" si="4"/>
        <v>0</v>
      </c>
      <c r="G49" s="7">
        <v>0.23</v>
      </c>
      <c r="H49" s="40">
        <f t="shared" si="5"/>
        <v>0</v>
      </c>
      <c r="I49" s="31">
        <f t="shared" si="6"/>
        <v>0</v>
      </c>
      <c r="J49" s="23"/>
    </row>
    <row r="50" spans="1:10" ht="34.5" customHeight="1">
      <c r="A50" s="5">
        <v>42</v>
      </c>
      <c r="B50" s="6" t="s">
        <v>121</v>
      </c>
      <c r="C50" s="5" t="s">
        <v>3</v>
      </c>
      <c r="D50" s="5">
        <v>25</v>
      </c>
      <c r="E50" s="30"/>
      <c r="F50" s="31">
        <f t="shared" si="4"/>
        <v>0</v>
      </c>
      <c r="G50" s="7">
        <v>0.23</v>
      </c>
      <c r="H50" s="40">
        <f t="shared" si="5"/>
        <v>0</v>
      </c>
      <c r="I50" s="31">
        <f t="shared" si="6"/>
        <v>0</v>
      </c>
      <c r="J50" s="23"/>
    </row>
    <row r="51" spans="1:10" ht="34.5" customHeight="1">
      <c r="A51" s="5">
        <v>43</v>
      </c>
      <c r="B51" s="8" t="s">
        <v>134</v>
      </c>
      <c r="C51" s="5" t="s">
        <v>3</v>
      </c>
      <c r="D51" s="5">
        <v>30</v>
      </c>
      <c r="E51" s="30"/>
      <c r="F51" s="31">
        <f t="shared" si="4"/>
        <v>0</v>
      </c>
      <c r="G51" s="7">
        <v>0.23</v>
      </c>
      <c r="H51" s="40">
        <f t="shared" si="5"/>
        <v>0</v>
      </c>
      <c r="I51" s="31">
        <f t="shared" si="6"/>
        <v>0</v>
      </c>
      <c r="J51" s="23"/>
    </row>
    <row r="52" spans="1:10" ht="34.5" customHeight="1">
      <c r="A52" s="5">
        <v>44</v>
      </c>
      <c r="B52" s="8" t="s">
        <v>135</v>
      </c>
      <c r="C52" s="5" t="s">
        <v>3</v>
      </c>
      <c r="D52" s="5">
        <v>30</v>
      </c>
      <c r="E52" s="30"/>
      <c r="F52" s="31">
        <f t="shared" si="4"/>
        <v>0</v>
      </c>
      <c r="G52" s="7">
        <v>0.23</v>
      </c>
      <c r="H52" s="40">
        <f t="shared" si="5"/>
        <v>0</v>
      </c>
      <c r="I52" s="31">
        <f t="shared" si="6"/>
        <v>0</v>
      </c>
      <c r="J52" s="23"/>
    </row>
    <row r="53" spans="1:10" ht="34.5" customHeight="1">
      <c r="A53" s="5">
        <v>45</v>
      </c>
      <c r="B53" s="8" t="s">
        <v>136</v>
      </c>
      <c r="C53" s="5" t="s">
        <v>3</v>
      </c>
      <c r="D53" s="5">
        <v>35</v>
      </c>
      <c r="E53" s="30"/>
      <c r="F53" s="31">
        <f t="shared" si="4"/>
        <v>0</v>
      </c>
      <c r="G53" s="7">
        <v>0.23</v>
      </c>
      <c r="H53" s="40">
        <f t="shared" si="5"/>
        <v>0</v>
      </c>
      <c r="I53" s="31">
        <f t="shared" si="6"/>
        <v>0</v>
      </c>
      <c r="J53" s="23"/>
    </row>
    <row r="54" spans="1:10" ht="34.5" customHeight="1">
      <c r="A54" s="5">
        <v>46</v>
      </c>
      <c r="B54" s="8" t="s">
        <v>17</v>
      </c>
      <c r="C54" s="5" t="s">
        <v>3</v>
      </c>
      <c r="D54" s="5">
        <v>20</v>
      </c>
      <c r="E54" s="30"/>
      <c r="F54" s="31">
        <f t="shared" si="4"/>
        <v>0</v>
      </c>
      <c r="G54" s="7">
        <v>0.23</v>
      </c>
      <c r="H54" s="40">
        <f t="shared" si="5"/>
        <v>0</v>
      </c>
      <c r="I54" s="31">
        <f t="shared" si="6"/>
        <v>0</v>
      </c>
      <c r="J54" s="23"/>
    </row>
    <row r="55" spans="1:10" ht="34.5" customHeight="1">
      <c r="A55" s="5">
        <v>47</v>
      </c>
      <c r="B55" s="8" t="s">
        <v>18</v>
      </c>
      <c r="C55" s="5" t="s">
        <v>3</v>
      </c>
      <c r="D55" s="5">
        <v>20</v>
      </c>
      <c r="E55" s="30"/>
      <c r="F55" s="31">
        <f t="shared" si="4"/>
        <v>0</v>
      </c>
      <c r="G55" s="7">
        <v>0.23</v>
      </c>
      <c r="H55" s="40">
        <f t="shared" si="5"/>
        <v>0</v>
      </c>
      <c r="I55" s="31">
        <f t="shared" si="6"/>
        <v>0</v>
      </c>
      <c r="J55" s="23"/>
    </row>
    <row r="56" spans="1:10" ht="48" customHeight="1">
      <c r="A56" s="5">
        <v>48</v>
      </c>
      <c r="B56" s="8" t="s">
        <v>51</v>
      </c>
      <c r="C56" s="5" t="s">
        <v>3</v>
      </c>
      <c r="D56" s="5">
        <v>200</v>
      </c>
      <c r="E56" s="30"/>
      <c r="F56" s="31">
        <f t="shared" si="4"/>
        <v>0</v>
      </c>
      <c r="G56" s="7">
        <v>0.23</v>
      </c>
      <c r="H56" s="40">
        <f t="shared" si="5"/>
        <v>0</v>
      </c>
      <c r="I56" s="31">
        <f t="shared" si="6"/>
        <v>0</v>
      </c>
      <c r="J56" s="23"/>
    </row>
    <row r="57" spans="1:10" ht="34.5" customHeight="1">
      <c r="A57" s="5">
        <v>49</v>
      </c>
      <c r="B57" s="8" t="s">
        <v>62</v>
      </c>
      <c r="C57" s="5" t="s">
        <v>3</v>
      </c>
      <c r="D57" s="5">
        <v>1000</v>
      </c>
      <c r="E57" s="30"/>
      <c r="F57" s="31">
        <f t="shared" si="4"/>
        <v>0</v>
      </c>
      <c r="G57" s="7">
        <v>0.23</v>
      </c>
      <c r="H57" s="40">
        <f t="shared" si="5"/>
        <v>0</v>
      </c>
      <c r="I57" s="31">
        <f t="shared" si="6"/>
        <v>0</v>
      </c>
      <c r="J57" s="23"/>
    </row>
    <row r="58" spans="1:10" ht="34.5" customHeight="1">
      <c r="A58" s="5">
        <v>50</v>
      </c>
      <c r="B58" s="8" t="s">
        <v>148</v>
      </c>
      <c r="C58" s="5" t="s">
        <v>3</v>
      </c>
      <c r="D58" s="5">
        <v>450</v>
      </c>
      <c r="E58" s="30"/>
      <c r="F58" s="31">
        <f t="shared" si="4"/>
        <v>0</v>
      </c>
      <c r="G58" s="7">
        <v>0.23</v>
      </c>
      <c r="H58" s="40">
        <f t="shared" si="5"/>
        <v>0</v>
      </c>
      <c r="I58" s="31">
        <f t="shared" si="6"/>
        <v>0</v>
      </c>
      <c r="J58" s="23"/>
    </row>
    <row r="59" spans="1:10" ht="34.5" customHeight="1">
      <c r="A59" s="5">
        <v>51</v>
      </c>
      <c r="B59" s="8" t="s">
        <v>160</v>
      </c>
      <c r="C59" s="5" t="s">
        <v>3</v>
      </c>
      <c r="D59" s="5">
        <v>45</v>
      </c>
      <c r="E59" s="30"/>
      <c r="F59" s="31">
        <f t="shared" si="4"/>
        <v>0</v>
      </c>
      <c r="G59" s="7">
        <v>0.23</v>
      </c>
      <c r="H59" s="40">
        <f t="shared" si="5"/>
        <v>0</v>
      </c>
      <c r="I59" s="31">
        <f t="shared" si="6"/>
        <v>0</v>
      </c>
      <c r="J59" s="23"/>
    </row>
    <row r="60" spans="1:10" ht="34.5" customHeight="1">
      <c r="A60" s="5">
        <v>52</v>
      </c>
      <c r="B60" s="8" t="s">
        <v>63</v>
      </c>
      <c r="C60" s="5" t="s">
        <v>3</v>
      </c>
      <c r="D60" s="5">
        <v>800</v>
      </c>
      <c r="E60" s="30"/>
      <c r="F60" s="31">
        <f t="shared" si="4"/>
        <v>0</v>
      </c>
      <c r="G60" s="7">
        <v>0.23</v>
      </c>
      <c r="H60" s="40">
        <f t="shared" si="5"/>
        <v>0</v>
      </c>
      <c r="I60" s="31">
        <f t="shared" si="6"/>
        <v>0</v>
      </c>
      <c r="J60" s="23"/>
    </row>
    <row r="61" spans="1:10" s="4" customFormat="1" ht="43.5" customHeight="1">
      <c r="A61" s="5">
        <v>53</v>
      </c>
      <c r="B61" s="8" t="s">
        <v>52</v>
      </c>
      <c r="C61" s="5" t="s">
        <v>3</v>
      </c>
      <c r="D61" s="5">
        <v>50</v>
      </c>
      <c r="E61" s="30"/>
      <c r="F61" s="31">
        <f t="shared" si="4"/>
        <v>0</v>
      </c>
      <c r="G61" s="7">
        <v>0.23</v>
      </c>
      <c r="H61" s="40">
        <f t="shared" si="5"/>
        <v>0</v>
      </c>
      <c r="I61" s="31">
        <f t="shared" si="6"/>
        <v>0</v>
      </c>
      <c r="J61" s="24"/>
    </row>
    <row r="62" spans="1:10" ht="34.5" customHeight="1">
      <c r="A62" s="5">
        <v>54</v>
      </c>
      <c r="B62" s="8" t="s">
        <v>161</v>
      </c>
      <c r="C62" s="5" t="s">
        <v>3</v>
      </c>
      <c r="D62" s="5">
        <v>35</v>
      </c>
      <c r="E62" s="30"/>
      <c r="F62" s="31">
        <f t="shared" si="4"/>
        <v>0</v>
      </c>
      <c r="G62" s="7">
        <v>0.23</v>
      </c>
      <c r="H62" s="40">
        <f t="shared" si="5"/>
        <v>0</v>
      </c>
      <c r="I62" s="31">
        <f t="shared" si="6"/>
        <v>0</v>
      </c>
      <c r="J62" s="23"/>
    </row>
    <row r="63" spans="1:10" ht="34.5" customHeight="1">
      <c r="A63" s="5">
        <v>55</v>
      </c>
      <c r="B63" s="8" t="s">
        <v>162</v>
      </c>
      <c r="C63" s="5" t="s">
        <v>3</v>
      </c>
      <c r="D63" s="5">
        <v>35</v>
      </c>
      <c r="E63" s="30"/>
      <c r="F63" s="31">
        <f t="shared" si="4"/>
        <v>0</v>
      </c>
      <c r="G63" s="7">
        <v>0.23</v>
      </c>
      <c r="H63" s="40">
        <f t="shared" si="5"/>
        <v>0</v>
      </c>
      <c r="I63" s="31">
        <f t="shared" si="6"/>
        <v>0</v>
      </c>
      <c r="J63" s="23"/>
    </row>
    <row r="64" spans="1:10" ht="34.5" customHeight="1">
      <c r="A64" s="5">
        <v>56</v>
      </c>
      <c r="B64" s="8" t="s">
        <v>85</v>
      </c>
      <c r="C64" s="5" t="s">
        <v>3</v>
      </c>
      <c r="D64" s="5">
        <v>60</v>
      </c>
      <c r="E64" s="30"/>
      <c r="F64" s="31">
        <f t="shared" si="4"/>
        <v>0</v>
      </c>
      <c r="G64" s="7">
        <v>0.23</v>
      </c>
      <c r="H64" s="40">
        <f t="shared" si="5"/>
        <v>0</v>
      </c>
      <c r="I64" s="31">
        <f t="shared" si="6"/>
        <v>0</v>
      </c>
      <c r="J64" s="23"/>
    </row>
    <row r="65" spans="1:10" ht="48" customHeight="1">
      <c r="A65" s="18" t="s">
        <v>53</v>
      </c>
      <c r="B65" s="18" t="s">
        <v>0</v>
      </c>
      <c r="C65" s="18" t="s">
        <v>1</v>
      </c>
      <c r="D65" s="18" t="s">
        <v>2</v>
      </c>
      <c r="E65" s="29" t="s">
        <v>143</v>
      </c>
      <c r="F65" s="29" t="s">
        <v>145</v>
      </c>
      <c r="G65" s="18" t="s">
        <v>146</v>
      </c>
      <c r="H65" s="29" t="s">
        <v>144</v>
      </c>
      <c r="I65" s="29" t="s">
        <v>147</v>
      </c>
      <c r="J65" s="22" t="s">
        <v>159</v>
      </c>
    </row>
    <row r="66" spans="1:10" ht="34.5" customHeight="1">
      <c r="A66" s="5">
        <v>57</v>
      </c>
      <c r="B66" s="8" t="s">
        <v>101</v>
      </c>
      <c r="C66" s="5" t="s">
        <v>3</v>
      </c>
      <c r="D66" s="5">
        <v>60</v>
      </c>
      <c r="E66" s="30"/>
      <c r="F66" s="31">
        <f t="shared" si="4"/>
        <v>0</v>
      </c>
      <c r="G66" s="7">
        <v>0.23</v>
      </c>
      <c r="H66" s="40">
        <f t="shared" si="5"/>
        <v>0</v>
      </c>
      <c r="I66" s="31">
        <f aca="true" t="shared" si="7" ref="I66:I85">F66+H66</f>
        <v>0</v>
      </c>
      <c r="J66" s="23"/>
    </row>
    <row r="67" spans="1:10" ht="34.5" customHeight="1">
      <c r="A67" s="5">
        <v>58</v>
      </c>
      <c r="B67" s="8" t="s">
        <v>102</v>
      </c>
      <c r="C67" s="5" t="s">
        <v>3</v>
      </c>
      <c r="D67" s="5">
        <v>60</v>
      </c>
      <c r="E67" s="30"/>
      <c r="F67" s="31">
        <f t="shared" si="4"/>
        <v>0</v>
      </c>
      <c r="G67" s="7">
        <v>0.23</v>
      </c>
      <c r="H67" s="40">
        <f t="shared" si="5"/>
        <v>0</v>
      </c>
      <c r="I67" s="31">
        <f t="shared" si="7"/>
        <v>0</v>
      </c>
      <c r="J67" s="23"/>
    </row>
    <row r="68" spans="1:10" ht="34.5" customHeight="1">
      <c r="A68" s="5">
        <v>59</v>
      </c>
      <c r="B68" s="8" t="s">
        <v>104</v>
      </c>
      <c r="C68" s="5" t="s">
        <v>3</v>
      </c>
      <c r="D68" s="5">
        <v>60</v>
      </c>
      <c r="E68" s="30"/>
      <c r="F68" s="31">
        <f t="shared" si="4"/>
        <v>0</v>
      </c>
      <c r="G68" s="7">
        <v>0.23</v>
      </c>
      <c r="H68" s="40">
        <f t="shared" si="5"/>
        <v>0</v>
      </c>
      <c r="I68" s="31">
        <f t="shared" si="7"/>
        <v>0</v>
      </c>
      <c r="J68" s="23"/>
    </row>
    <row r="69" spans="1:10" ht="34.5" customHeight="1">
      <c r="A69" s="5">
        <v>60</v>
      </c>
      <c r="B69" s="8" t="s">
        <v>103</v>
      </c>
      <c r="C69" s="5" t="s">
        <v>3</v>
      </c>
      <c r="D69" s="5">
        <v>10</v>
      </c>
      <c r="E69" s="30"/>
      <c r="F69" s="31">
        <f t="shared" si="4"/>
        <v>0</v>
      </c>
      <c r="G69" s="7">
        <v>0.23</v>
      </c>
      <c r="H69" s="40">
        <f t="shared" si="5"/>
        <v>0</v>
      </c>
      <c r="I69" s="31">
        <f t="shared" si="7"/>
        <v>0</v>
      </c>
      <c r="J69" s="23"/>
    </row>
    <row r="70" spans="1:10" ht="34.5" customHeight="1">
      <c r="A70" s="5">
        <v>61</v>
      </c>
      <c r="B70" s="8" t="s">
        <v>80</v>
      </c>
      <c r="C70" s="5" t="s">
        <v>3</v>
      </c>
      <c r="D70" s="5">
        <v>20</v>
      </c>
      <c r="E70" s="30"/>
      <c r="F70" s="31">
        <f t="shared" si="4"/>
        <v>0</v>
      </c>
      <c r="G70" s="7">
        <v>0.23</v>
      </c>
      <c r="H70" s="40">
        <f t="shared" si="5"/>
        <v>0</v>
      </c>
      <c r="I70" s="31">
        <f t="shared" si="7"/>
        <v>0</v>
      </c>
      <c r="J70" s="23"/>
    </row>
    <row r="71" spans="1:10" ht="34.5" customHeight="1">
      <c r="A71" s="5">
        <v>62</v>
      </c>
      <c r="B71" s="8" t="s">
        <v>86</v>
      </c>
      <c r="C71" s="5" t="s">
        <v>3</v>
      </c>
      <c r="D71" s="5">
        <v>20</v>
      </c>
      <c r="E71" s="30"/>
      <c r="F71" s="31">
        <f t="shared" si="4"/>
        <v>0</v>
      </c>
      <c r="G71" s="7">
        <v>0.23</v>
      </c>
      <c r="H71" s="40">
        <f t="shared" si="5"/>
        <v>0</v>
      </c>
      <c r="I71" s="31">
        <f t="shared" si="7"/>
        <v>0</v>
      </c>
      <c r="J71" s="23"/>
    </row>
    <row r="72" spans="1:10" ht="34.5" customHeight="1">
      <c r="A72" s="5">
        <v>63</v>
      </c>
      <c r="B72" s="8" t="s">
        <v>78</v>
      </c>
      <c r="C72" s="5" t="s">
        <v>3</v>
      </c>
      <c r="D72" s="5">
        <v>45</v>
      </c>
      <c r="E72" s="30"/>
      <c r="F72" s="31">
        <f t="shared" si="4"/>
        <v>0</v>
      </c>
      <c r="G72" s="7">
        <v>0.23</v>
      </c>
      <c r="H72" s="40">
        <f t="shared" si="5"/>
        <v>0</v>
      </c>
      <c r="I72" s="31">
        <f t="shared" si="7"/>
        <v>0</v>
      </c>
      <c r="J72" s="23"/>
    </row>
    <row r="73" spans="1:10" ht="34.5" customHeight="1">
      <c r="A73" s="5">
        <v>64</v>
      </c>
      <c r="B73" s="8" t="s">
        <v>122</v>
      </c>
      <c r="C73" s="5" t="s">
        <v>3</v>
      </c>
      <c r="D73" s="5">
        <v>40</v>
      </c>
      <c r="E73" s="30"/>
      <c r="F73" s="31">
        <f t="shared" si="4"/>
        <v>0</v>
      </c>
      <c r="G73" s="7">
        <v>0.23</v>
      </c>
      <c r="H73" s="40">
        <f t="shared" si="5"/>
        <v>0</v>
      </c>
      <c r="I73" s="31">
        <f t="shared" si="7"/>
        <v>0</v>
      </c>
      <c r="J73" s="23"/>
    </row>
    <row r="74" spans="1:10" ht="34.5" customHeight="1">
      <c r="A74" s="5">
        <v>65</v>
      </c>
      <c r="B74" s="8" t="s">
        <v>123</v>
      </c>
      <c r="C74" s="5" t="s">
        <v>3</v>
      </c>
      <c r="D74" s="5">
        <v>40</v>
      </c>
      <c r="E74" s="30"/>
      <c r="F74" s="31">
        <f t="shared" si="4"/>
        <v>0</v>
      </c>
      <c r="G74" s="7">
        <v>0.23</v>
      </c>
      <c r="H74" s="40">
        <f t="shared" si="5"/>
        <v>0</v>
      </c>
      <c r="I74" s="31">
        <f t="shared" si="7"/>
        <v>0</v>
      </c>
      <c r="J74" s="23"/>
    </row>
    <row r="75" spans="1:10" ht="34.5" customHeight="1">
      <c r="A75" s="5">
        <v>66</v>
      </c>
      <c r="B75" s="8" t="s">
        <v>79</v>
      </c>
      <c r="C75" s="5" t="s">
        <v>3</v>
      </c>
      <c r="D75" s="5">
        <v>40</v>
      </c>
      <c r="E75" s="30"/>
      <c r="F75" s="31">
        <f t="shared" si="4"/>
        <v>0</v>
      </c>
      <c r="G75" s="7">
        <v>0.23</v>
      </c>
      <c r="H75" s="40">
        <f t="shared" si="5"/>
        <v>0</v>
      </c>
      <c r="I75" s="31">
        <f t="shared" si="7"/>
        <v>0</v>
      </c>
      <c r="J75" s="23"/>
    </row>
    <row r="76" spans="1:10" ht="34.5" customHeight="1">
      <c r="A76" s="5">
        <v>67</v>
      </c>
      <c r="B76" s="8" t="s">
        <v>87</v>
      </c>
      <c r="C76" s="5" t="s">
        <v>3</v>
      </c>
      <c r="D76" s="5">
        <v>25</v>
      </c>
      <c r="E76" s="30"/>
      <c r="F76" s="31">
        <f t="shared" si="4"/>
        <v>0</v>
      </c>
      <c r="G76" s="7">
        <v>0.23</v>
      </c>
      <c r="H76" s="40">
        <f t="shared" si="5"/>
        <v>0</v>
      </c>
      <c r="I76" s="31">
        <f t="shared" si="7"/>
        <v>0</v>
      </c>
      <c r="J76" s="23"/>
    </row>
    <row r="77" spans="1:10" ht="34.5" customHeight="1">
      <c r="A77" s="5">
        <v>68</v>
      </c>
      <c r="B77" s="8" t="s">
        <v>88</v>
      </c>
      <c r="C77" s="5" t="s">
        <v>3</v>
      </c>
      <c r="D77" s="5">
        <v>25</v>
      </c>
      <c r="E77" s="30"/>
      <c r="F77" s="31">
        <f t="shared" si="4"/>
        <v>0</v>
      </c>
      <c r="G77" s="7">
        <v>0.23</v>
      </c>
      <c r="H77" s="40">
        <f t="shared" si="5"/>
        <v>0</v>
      </c>
      <c r="I77" s="31">
        <f t="shared" si="7"/>
        <v>0</v>
      </c>
      <c r="J77" s="23"/>
    </row>
    <row r="78" spans="1:10" ht="34.5" customHeight="1">
      <c r="A78" s="5">
        <v>69</v>
      </c>
      <c r="B78" s="8" t="s">
        <v>130</v>
      </c>
      <c r="C78" s="5" t="s">
        <v>3</v>
      </c>
      <c r="D78" s="5">
        <v>100</v>
      </c>
      <c r="E78" s="30"/>
      <c r="F78" s="31">
        <f t="shared" si="4"/>
        <v>0</v>
      </c>
      <c r="G78" s="7">
        <v>0.23</v>
      </c>
      <c r="H78" s="40">
        <f t="shared" si="5"/>
        <v>0</v>
      </c>
      <c r="I78" s="31">
        <f t="shared" si="7"/>
        <v>0</v>
      </c>
      <c r="J78" s="23"/>
    </row>
    <row r="79" spans="1:10" ht="34.5" customHeight="1">
      <c r="A79" s="5">
        <v>70</v>
      </c>
      <c r="B79" s="8" t="s">
        <v>105</v>
      </c>
      <c r="C79" s="5" t="s">
        <v>3</v>
      </c>
      <c r="D79" s="5">
        <v>25</v>
      </c>
      <c r="E79" s="30"/>
      <c r="F79" s="31">
        <f t="shared" si="4"/>
        <v>0</v>
      </c>
      <c r="G79" s="7">
        <v>0.23</v>
      </c>
      <c r="H79" s="40">
        <f t="shared" si="5"/>
        <v>0</v>
      </c>
      <c r="I79" s="31">
        <f t="shared" si="7"/>
        <v>0</v>
      </c>
      <c r="J79" s="23"/>
    </row>
    <row r="80" spans="1:10" ht="34.5" customHeight="1">
      <c r="A80" s="5">
        <v>71</v>
      </c>
      <c r="B80" s="8" t="s">
        <v>163</v>
      </c>
      <c r="C80" s="5" t="s">
        <v>3</v>
      </c>
      <c r="D80" s="5">
        <v>800</v>
      </c>
      <c r="E80" s="30"/>
      <c r="F80" s="31">
        <f t="shared" si="4"/>
        <v>0</v>
      </c>
      <c r="G80" s="7">
        <v>0.23</v>
      </c>
      <c r="H80" s="40">
        <f t="shared" si="5"/>
        <v>0</v>
      </c>
      <c r="I80" s="31">
        <f t="shared" si="7"/>
        <v>0</v>
      </c>
      <c r="J80" s="23"/>
    </row>
    <row r="81" spans="1:10" ht="34.5" customHeight="1">
      <c r="A81" s="5">
        <v>72</v>
      </c>
      <c r="B81" s="8" t="s">
        <v>164</v>
      </c>
      <c r="C81" s="5" t="s">
        <v>3</v>
      </c>
      <c r="D81" s="5">
        <v>800</v>
      </c>
      <c r="E81" s="30"/>
      <c r="F81" s="31">
        <f t="shared" si="4"/>
        <v>0</v>
      </c>
      <c r="G81" s="7">
        <v>0.23</v>
      </c>
      <c r="H81" s="40">
        <f t="shared" si="5"/>
        <v>0</v>
      </c>
      <c r="I81" s="31">
        <f t="shared" si="7"/>
        <v>0</v>
      </c>
      <c r="J81" s="23"/>
    </row>
    <row r="82" spans="1:10" ht="34.5" customHeight="1">
      <c r="A82" s="5">
        <v>73</v>
      </c>
      <c r="B82" s="8" t="s">
        <v>89</v>
      </c>
      <c r="C82" s="5" t="s">
        <v>3</v>
      </c>
      <c r="D82" s="5">
        <v>100</v>
      </c>
      <c r="E82" s="30"/>
      <c r="F82" s="31">
        <f t="shared" si="4"/>
        <v>0</v>
      </c>
      <c r="G82" s="7">
        <v>0.23</v>
      </c>
      <c r="H82" s="40">
        <f t="shared" si="5"/>
        <v>0</v>
      </c>
      <c r="I82" s="31">
        <f t="shared" si="7"/>
        <v>0</v>
      </c>
      <c r="J82" s="23"/>
    </row>
    <row r="83" spans="1:10" ht="34.5" customHeight="1">
      <c r="A83" s="5">
        <v>74</v>
      </c>
      <c r="B83" s="8" t="s">
        <v>48</v>
      </c>
      <c r="C83" s="5" t="s">
        <v>3</v>
      </c>
      <c r="D83" s="5">
        <v>15</v>
      </c>
      <c r="E83" s="30"/>
      <c r="F83" s="31">
        <f t="shared" si="4"/>
        <v>0</v>
      </c>
      <c r="G83" s="7">
        <v>0.23</v>
      </c>
      <c r="H83" s="40">
        <f t="shared" si="5"/>
        <v>0</v>
      </c>
      <c r="I83" s="31">
        <f t="shared" si="7"/>
        <v>0</v>
      </c>
      <c r="J83" s="23"/>
    </row>
    <row r="84" spans="1:10" ht="34.5" customHeight="1">
      <c r="A84" s="5">
        <v>75</v>
      </c>
      <c r="B84" s="8" t="s">
        <v>49</v>
      </c>
      <c r="C84" s="5" t="s">
        <v>3</v>
      </c>
      <c r="D84" s="5">
        <v>15</v>
      </c>
      <c r="E84" s="30"/>
      <c r="F84" s="31">
        <f t="shared" si="4"/>
        <v>0</v>
      </c>
      <c r="G84" s="7">
        <v>0.23</v>
      </c>
      <c r="H84" s="40">
        <f t="shared" si="5"/>
        <v>0</v>
      </c>
      <c r="I84" s="31">
        <f t="shared" si="7"/>
        <v>0</v>
      </c>
      <c r="J84" s="23"/>
    </row>
    <row r="85" spans="1:10" ht="34.5" customHeight="1">
      <c r="A85" s="5">
        <v>76</v>
      </c>
      <c r="B85" s="8" t="s">
        <v>106</v>
      </c>
      <c r="C85" s="5" t="s">
        <v>3</v>
      </c>
      <c r="D85" s="5">
        <v>8</v>
      </c>
      <c r="E85" s="30"/>
      <c r="F85" s="31">
        <f t="shared" si="4"/>
        <v>0</v>
      </c>
      <c r="G85" s="7">
        <v>0.23</v>
      </c>
      <c r="H85" s="40">
        <f t="shared" si="5"/>
        <v>0</v>
      </c>
      <c r="I85" s="31">
        <f t="shared" si="7"/>
        <v>0</v>
      </c>
      <c r="J85" s="23"/>
    </row>
    <row r="86" spans="1:10" ht="48" customHeight="1">
      <c r="A86" s="18" t="s">
        <v>53</v>
      </c>
      <c r="B86" s="18" t="s">
        <v>0</v>
      </c>
      <c r="C86" s="18" t="s">
        <v>1</v>
      </c>
      <c r="D86" s="18" t="s">
        <v>2</v>
      </c>
      <c r="E86" s="29" t="s">
        <v>143</v>
      </c>
      <c r="F86" s="29" t="s">
        <v>145</v>
      </c>
      <c r="G86" s="18" t="s">
        <v>146</v>
      </c>
      <c r="H86" s="29" t="s">
        <v>144</v>
      </c>
      <c r="I86" s="29" t="s">
        <v>147</v>
      </c>
      <c r="J86" s="22" t="s">
        <v>159</v>
      </c>
    </row>
    <row r="87" spans="1:10" ht="34.5" customHeight="1">
      <c r="A87" s="5">
        <v>77</v>
      </c>
      <c r="B87" s="8" t="s">
        <v>124</v>
      </c>
      <c r="C87" s="5" t="s">
        <v>3</v>
      </c>
      <c r="D87" s="5">
        <v>15</v>
      </c>
      <c r="E87" s="30"/>
      <c r="F87" s="31">
        <f t="shared" si="4"/>
        <v>0</v>
      </c>
      <c r="G87" s="7">
        <v>0.23</v>
      </c>
      <c r="H87" s="40">
        <f t="shared" si="5"/>
        <v>0</v>
      </c>
      <c r="I87" s="31">
        <f aca="true" t="shared" si="8" ref="I87:I105">F87+H87</f>
        <v>0</v>
      </c>
      <c r="J87" s="23"/>
    </row>
    <row r="88" spans="1:10" ht="34.5" customHeight="1">
      <c r="A88" s="5">
        <v>78</v>
      </c>
      <c r="B88" s="8" t="s">
        <v>125</v>
      </c>
      <c r="C88" s="5" t="s">
        <v>3</v>
      </c>
      <c r="D88" s="5">
        <v>15</v>
      </c>
      <c r="E88" s="30"/>
      <c r="F88" s="31">
        <f aca="true" t="shared" si="9" ref="F88:F130">D88*E88</f>
        <v>0</v>
      </c>
      <c r="G88" s="7">
        <v>0.23</v>
      </c>
      <c r="H88" s="40">
        <f aca="true" t="shared" si="10" ref="H88:H130">F88*G88</f>
        <v>0</v>
      </c>
      <c r="I88" s="31">
        <f t="shared" si="8"/>
        <v>0</v>
      </c>
      <c r="J88" s="23"/>
    </row>
    <row r="89" spans="1:10" ht="34.5" customHeight="1">
      <c r="A89" s="5">
        <v>79</v>
      </c>
      <c r="B89" s="8" t="s">
        <v>107</v>
      </c>
      <c r="C89" s="5" t="s">
        <v>3</v>
      </c>
      <c r="D89" s="5">
        <v>25</v>
      </c>
      <c r="E89" s="30"/>
      <c r="F89" s="31">
        <f t="shared" si="9"/>
        <v>0</v>
      </c>
      <c r="G89" s="7">
        <v>0.23</v>
      </c>
      <c r="H89" s="40">
        <f t="shared" si="10"/>
        <v>0</v>
      </c>
      <c r="I89" s="31">
        <f t="shared" si="8"/>
        <v>0</v>
      </c>
      <c r="J89" s="23"/>
    </row>
    <row r="90" spans="1:10" ht="34.5" customHeight="1">
      <c r="A90" s="5">
        <v>80</v>
      </c>
      <c r="B90" s="8" t="s">
        <v>165</v>
      </c>
      <c r="C90" s="5" t="s">
        <v>3</v>
      </c>
      <c r="D90" s="5">
        <v>400</v>
      </c>
      <c r="E90" s="30"/>
      <c r="F90" s="31">
        <f t="shared" si="9"/>
        <v>0</v>
      </c>
      <c r="G90" s="7">
        <v>0.23</v>
      </c>
      <c r="H90" s="40">
        <f t="shared" si="10"/>
        <v>0</v>
      </c>
      <c r="I90" s="31">
        <f t="shared" si="8"/>
        <v>0</v>
      </c>
      <c r="J90" s="23"/>
    </row>
    <row r="91" spans="1:10" ht="34.5" customHeight="1">
      <c r="A91" s="5">
        <v>81</v>
      </c>
      <c r="B91" s="8" t="s">
        <v>166</v>
      </c>
      <c r="C91" s="5" t="s">
        <v>3</v>
      </c>
      <c r="D91" s="5">
        <v>400</v>
      </c>
      <c r="E91" s="30"/>
      <c r="F91" s="31">
        <f t="shared" si="9"/>
        <v>0</v>
      </c>
      <c r="G91" s="7">
        <v>0.23</v>
      </c>
      <c r="H91" s="40">
        <f t="shared" si="10"/>
        <v>0</v>
      </c>
      <c r="I91" s="31">
        <f t="shared" si="8"/>
        <v>0</v>
      </c>
      <c r="J91" s="23"/>
    </row>
    <row r="92" spans="1:10" ht="34.5" customHeight="1">
      <c r="A92" s="5">
        <v>82</v>
      </c>
      <c r="B92" s="8" t="s">
        <v>167</v>
      </c>
      <c r="C92" s="5" t="s">
        <v>3</v>
      </c>
      <c r="D92" s="5">
        <v>400</v>
      </c>
      <c r="E92" s="30"/>
      <c r="F92" s="31">
        <f t="shared" si="9"/>
        <v>0</v>
      </c>
      <c r="G92" s="7">
        <v>0.23</v>
      </c>
      <c r="H92" s="40">
        <f t="shared" si="10"/>
        <v>0</v>
      </c>
      <c r="I92" s="31">
        <f t="shared" si="8"/>
        <v>0</v>
      </c>
      <c r="J92" s="23"/>
    </row>
    <row r="93" spans="1:10" ht="34.5" customHeight="1">
      <c r="A93" s="5">
        <v>83</v>
      </c>
      <c r="B93" s="8" t="s">
        <v>168</v>
      </c>
      <c r="C93" s="5" t="s">
        <v>3</v>
      </c>
      <c r="D93" s="5">
        <v>400</v>
      </c>
      <c r="E93" s="30"/>
      <c r="F93" s="31">
        <f t="shared" si="9"/>
        <v>0</v>
      </c>
      <c r="G93" s="7">
        <v>0.23</v>
      </c>
      <c r="H93" s="40">
        <f t="shared" si="10"/>
        <v>0</v>
      </c>
      <c r="I93" s="31">
        <f t="shared" si="8"/>
        <v>0</v>
      </c>
      <c r="J93" s="23"/>
    </row>
    <row r="94" spans="1:10" ht="34.5" customHeight="1">
      <c r="A94" s="5">
        <v>84</v>
      </c>
      <c r="B94" s="8" t="s">
        <v>169</v>
      </c>
      <c r="C94" s="5" t="s">
        <v>3</v>
      </c>
      <c r="D94" s="5">
        <v>450</v>
      </c>
      <c r="E94" s="30"/>
      <c r="F94" s="31">
        <f t="shared" si="9"/>
        <v>0</v>
      </c>
      <c r="G94" s="7">
        <v>0.23</v>
      </c>
      <c r="H94" s="40">
        <f t="shared" si="10"/>
        <v>0</v>
      </c>
      <c r="I94" s="31">
        <f t="shared" si="8"/>
        <v>0</v>
      </c>
      <c r="J94" s="23"/>
    </row>
    <row r="95" spans="1:10" ht="46.5" customHeight="1">
      <c r="A95" s="5">
        <v>85</v>
      </c>
      <c r="B95" s="8" t="s">
        <v>170</v>
      </c>
      <c r="C95" s="5" t="s">
        <v>3</v>
      </c>
      <c r="D95" s="5">
        <v>200</v>
      </c>
      <c r="E95" s="30"/>
      <c r="F95" s="31">
        <f t="shared" si="9"/>
        <v>0</v>
      </c>
      <c r="G95" s="7">
        <v>0.23</v>
      </c>
      <c r="H95" s="40">
        <f t="shared" si="10"/>
        <v>0</v>
      </c>
      <c r="I95" s="31">
        <f t="shared" si="8"/>
        <v>0</v>
      </c>
      <c r="J95" s="23"/>
    </row>
    <row r="96" spans="1:10" ht="34.5" customHeight="1">
      <c r="A96" s="5">
        <v>86</v>
      </c>
      <c r="B96" s="8" t="s">
        <v>171</v>
      </c>
      <c r="C96" s="5" t="s">
        <v>3</v>
      </c>
      <c r="D96" s="5">
        <v>45</v>
      </c>
      <c r="E96" s="30"/>
      <c r="F96" s="31">
        <f t="shared" si="9"/>
        <v>0</v>
      </c>
      <c r="G96" s="7">
        <v>0.23</v>
      </c>
      <c r="H96" s="40">
        <f t="shared" si="10"/>
        <v>0</v>
      </c>
      <c r="I96" s="31">
        <f t="shared" si="8"/>
        <v>0</v>
      </c>
      <c r="J96" s="23"/>
    </row>
    <row r="97" spans="1:10" ht="34.5" customHeight="1">
      <c r="A97" s="5">
        <v>87</v>
      </c>
      <c r="B97" s="8" t="s">
        <v>64</v>
      </c>
      <c r="C97" s="5" t="s">
        <v>3</v>
      </c>
      <c r="D97" s="5">
        <v>400</v>
      </c>
      <c r="E97" s="30"/>
      <c r="F97" s="31">
        <f t="shared" si="9"/>
        <v>0</v>
      </c>
      <c r="G97" s="7">
        <v>0.23</v>
      </c>
      <c r="H97" s="40">
        <f t="shared" si="10"/>
        <v>0</v>
      </c>
      <c r="I97" s="31">
        <f t="shared" si="8"/>
        <v>0</v>
      </c>
      <c r="J97" s="23"/>
    </row>
    <row r="98" spans="1:10" ht="34.5" customHeight="1">
      <c r="A98" s="5">
        <v>88</v>
      </c>
      <c r="B98" s="8" t="s">
        <v>65</v>
      </c>
      <c r="C98" s="5" t="s">
        <v>3</v>
      </c>
      <c r="D98" s="5">
        <v>350</v>
      </c>
      <c r="E98" s="30"/>
      <c r="F98" s="31">
        <f t="shared" si="9"/>
        <v>0</v>
      </c>
      <c r="G98" s="7">
        <v>0.23</v>
      </c>
      <c r="H98" s="40">
        <f t="shared" si="10"/>
        <v>0</v>
      </c>
      <c r="I98" s="31">
        <f t="shared" si="8"/>
        <v>0</v>
      </c>
      <c r="J98" s="23"/>
    </row>
    <row r="99" spans="1:10" ht="34.5" customHeight="1">
      <c r="A99" s="5">
        <v>89</v>
      </c>
      <c r="B99" s="8" t="s">
        <v>66</v>
      </c>
      <c r="C99" s="5" t="s">
        <v>3</v>
      </c>
      <c r="D99" s="5">
        <v>200</v>
      </c>
      <c r="E99" s="30"/>
      <c r="F99" s="31">
        <f t="shared" si="9"/>
        <v>0</v>
      </c>
      <c r="G99" s="7">
        <v>0.23</v>
      </c>
      <c r="H99" s="40">
        <f t="shared" si="10"/>
        <v>0</v>
      </c>
      <c r="I99" s="31">
        <f t="shared" si="8"/>
        <v>0</v>
      </c>
      <c r="J99" s="23"/>
    </row>
    <row r="100" spans="1:10" ht="34.5" customHeight="1">
      <c r="A100" s="5">
        <v>90</v>
      </c>
      <c r="B100" s="8" t="s">
        <v>67</v>
      </c>
      <c r="C100" s="5" t="s">
        <v>3</v>
      </c>
      <c r="D100" s="5">
        <v>200</v>
      </c>
      <c r="E100" s="30"/>
      <c r="F100" s="31">
        <f t="shared" si="9"/>
        <v>0</v>
      </c>
      <c r="G100" s="7">
        <v>0.23</v>
      </c>
      <c r="H100" s="40">
        <f t="shared" si="10"/>
        <v>0</v>
      </c>
      <c r="I100" s="31">
        <f t="shared" si="8"/>
        <v>0</v>
      </c>
      <c r="J100" s="23"/>
    </row>
    <row r="101" spans="1:10" ht="34.5" customHeight="1">
      <c r="A101" s="5">
        <v>91</v>
      </c>
      <c r="B101" s="8" t="s">
        <v>19</v>
      </c>
      <c r="C101" s="5" t="s">
        <v>3</v>
      </c>
      <c r="D101" s="5">
        <v>100</v>
      </c>
      <c r="E101" s="30"/>
      <c r="F101" s="31">
        <f t="shared" si="9"/>
        <v>0</v>
      </c>
      <c r="G101" s="7">
        <v>0.23</v>
      </c>
      <c r="H101" s="40">
        <f t="shared" si="10"/>
        <v>0</v>
      </c>
      <c r="I101" s="31">
        <f t="shared" si="8"/>
        <v>0</v>
      </c>
      <c r="J101" s="23"/>
    </row>
    <row r="102" spans="1:10" ht="34.5" customHeight="1">
      <c r="A102" s="5">
        <v>92</v>
      </c>
      <c r="B102" s="8" t="s">
        <v>20</v>
      </c>
      <c r="C102" s="5" t="s">
        <v>3</v>
      </c>
      <c r="D102" s="5">
        <v>100</v>
      </c>
      <c r="E102" s="30"/>
      <c r="F102" s="31">
        <f t="shared" si="9"/>
        <v>0</v>
      </c>
      <c r="G102" s="7">
        <v>0.23</v>
      </c>
      <c r="H102" s="40">
        <f t="shared" si="10"/>
        <v>0</v>
      </c>
      <c r="I102" s="31">
        <f t="shared" si="8"/>
        <v>0</v>
      </c>
      <c r="J102" s="23"/>
    </row>
    <row r="103" spans="1:10" ht="34.5" customHeight="1">
      <c r="A103" s="5">
        <v>93</v>
      </c>
      <c r="B103" s="8" t="s">
        <v>21</v>
      </c>
      <c r="C103" s="5" t="s">
        <v>3</v>
      </c>
      <c r="D103" s="5">
        <v>60</v>
      </c>
      <c r="E103" s="30"/>
      <c r="F103" s="31">
        <f t="shared" si="9"/>
        <v>0</v>
      </c>
      <c r="G103" s="7">
        <v>0.23</v>
      </c>
      <c r="H103" s="40">
        <f t="shared" si="10"/>
        <v>0</v>
      </c>
      <c r="I103" s="31">
        <f t="shared" si="8"/>
        <v>0</v>
      </c>
      <c r="J103" s="23"/>
    </row>
    <row r="104" spans="1:10" s="4" customFormat="1" ht="34.5" customHeight="1">
      <c r="A104" s="5">
        <v>94</v>
      </c>
      <c r="B104" s="8" t="s">
        <v>22</v>
      </c>
      <c r="C104" s="5" t="s">
        <v>3</v>
      </c>
      <c r="D104" s="5">
        <v>60</v>
      </c>
      <c r="E104" s="30"/>
      <c r="F104" s="31">
        <f t="shared" si="9"/>
        <v>0</v>
      </c>
      <c r="G104" s="7">
        <v>0.23</v>
      </c>
      <c r="H104" s="40">
        <f t="shared" si="10"/>
        <v>0</v>
      </c>
      <c r="I104" s="31">
        <f t="shared" si="8"/>
        <v>0</v>
      </c>
      <c r="J104" s="24"/>
    </row>
    <row r="105" spans="1:10" ht="34.5" customHeight="1">
      <c r="A105" s="5">
        <v>95</v>
      </c>
      <c r="B105" s="8" t="s">
        <v>23</v>
      </c>
      <c r="C105" s="5" t="s">
        <v>3</v>
      </c>
      <c r="D105" s="5">
        <v>40</v>
      </c>
      <c r="E105" s="30"/>
      <c r="F105" s="31">
        <f t="shared" si="9"/>
        <v>0</v>
      </c>
      <c r="G105" s="7">
        <v>0.23</v>
      </c>
      <c r="H105" s="40">
        <f t="shared" si="10"/>
        <v>0</v>
      </c>
      <c r="I105" s="31">
        <f t="shared" si="8"/>
        <v>0</v>
      </c>
      <c r="J105" s="23"/>
    </row>
    <row r="106" spans="1:10" ht="48" customHeight="1">
      <c r="A106" s="18" t="s">
        <v>53</v>
      </c>
      <c r="B106" s="18" t="s">
        <v>0</v>
      </c>
      <c r="C106" s="18" t="s">
        <v>1</v>
      </c>
      <c r="D106" s="18" t="s">
        <v>2</v>
      </c>
      <c r="E106" s="29" t="s">
        <v>143</v>
      </c>
      <c r="F106" s="29" t="s">
        <v>145</v>
      </c>
      <c r="G106" s="18" t="s">
        <v>146</v>
      </c>
      <c r="H106" s="29" t="s">
        <v>144</v>
      </c>
      <c r="I106" s="29" t="s">
        <v>147</v>
      </c>
      <c r="J106" s="22" t="s">
        <v>159</v>
      </c>
    </row>
    <row r="107" spans="1:10" ht="34.5" customHeight="1">
      <c r="A107" s="5">
        <v>96</v>
      </c>
      <c r="B107" s="8" t="s">
        <v>24</v>
      </c>
      <c r="C107" s="5" t="s">
        <v>3</v>
      </c>
      <c r="D107" s="5">
        <v>50</v>
      </c>
      <c r="E107" s="30"/>
      <c r="F107" s="31">
        <f t="shared" si="9"/>
        <v>0</v>
      </c>
      <c r="G107" s="7">
        <v>0.23</v>
      </c>
      <c r="H107" s="40">
        <f t="shared" si="10"/>
        <v>0</v>
      </c>
      <c r="I107" s="31">
        <f aca="true" t="shared" si="11" ref="I107:I126">F107+H107</f>
        <v>0</v>
      </c>
      <c r="J107" s="23"/>
    </row>
    <row r="108" spans="1:10" ht="34.5" customHeight="1">
      <c r="A108" s="5">
        <v>97</v>
      </c>
      <c r="B108" s="8" t="s">
        <v>25</v>
      </c>
      <c r="C108" s="5" t="s">
        <v>3</v>
      </c>
      <c r="D108" s="5">
        <v>200</v>
      </c>
      <c r="E108" s="30"/>
      <c r="F108" s="31">
        <f t="shared" si="9"/>
        <v>0</v>
      </c>
      <c r="G108" s="7">
        <v>0.23</v>
      </c>
      <c r="H108" s="40">
        <f t="shared" si="10"/>
        <v>0</v>
      </c>
      <c r="I108" s="31">
        <f t="shared" si="11"/>
        <v>0</v>
      </c>
      <c r="J108" s="23"/>
    </row>
    <row r="109" spans="1:10" ht="34.5" customHeight="1">
      <c r="A109" s="5">
        <v>98</v>
      </c>
      <c r="B109" s="8" t="s">
        <v>26</v>
      </c>
      <c r="C109" s="5" t="s">
        <v>3</v>
      </c>
      <c r="D109" s="5">
        <v>100</v>
      </c>
      <c r="E109" s="30"/>
      <c r="F109" s="31">
        <f t="shared" si="9"/>
        <v>0</v>
      </c>
      <c r="G109" s="7">
        <v>0.23</v>
      </c>
      <c r="H109" s="40">
        <f t="shared" si="10"/>
        <v>0</v>
      </c>
      <c r="I109" s="31">
        <f t="shared" si="11"/>
        <v>0</v>
      </c>
      <c r="J109" s="23"/>
    </row>
    <row r="110" spans="1:10" ht="34.5" customHeight="1">
      <c r="A110" s="5">
        <v>99</v>
      </c>
      <c r="B110" s="8" t="s">
        <v>27</v>
      </c>
      <c r="C110" s="5" t="s">
        <v>3</v>
      </c>
      <c r="D110" s="5">
        <v>100</v>
      </c>
      <c r="E110" s="30"/>
      <c r="F110" s="31">
        <f t="shared" si="9"/>
        <v>0</v>
      </c>
      <c r="G110" s="7">
        <v>0.23</v>
      </c>
      <c r="H110" s="40">
        <f t="shared" si="10"/>
        <v>0</v>
      </c>
      <c r="I110" s="31">
        <f t="shared" si="11"/>
        <v>0</v>
      </c>
      <c r="J110" s="23"/>
    </row>
    <row r="111" spans="1:10" ht="34.5" customHeight="1">
      <c r="A111" s="5">
        <v>100</v>
      </c>
      <c r="B111" s="8" t="s">
        <v>28</v>
      </c>
      <c r="C111" s="5" t="s">
        <v>3</v>
      </c>
      <c r="D111" s="5">
        <v>30</v>
      </c>
      <c r="E111" s="30"/>
      <c r="F111" s="31">
        <f t="shared" si="9"/>
        <v>0</v>
      </c>
      <c r="G111" s="7">
        <v>0.23</v>
      </c>
      <c r="H111" s="40">
        <f t="shared" si="10"/>
        <v>0</v>
      </c>
      <c r="I111" s="31">
        <f t="shared" si="11"/>
        <v>0</v>
      </c>
      <c r="J111" s="23"/>
    </row>
    <row r="112" spans="1:10" ht="34.5" customHeight="1">
      <c r="A112" s="5">
        <v>101</v>
      </c>
      <c r="B112" s="8" t="s">
        <v>29</v>
      </c>
      <c r="C112" s="5" t="s">
        <v>3</v>
      </c>
      <c r="D112" s="5">
        <v>20</v>
      </c>
      <c r="E112" s="30"/>
      <c r="F112" s="31">
        <f t="shared" si="9"/>
        <v>0</v>
      </c>
      <c r="G112" s="7">
        <v>0.23</v>
      </c>
      <c r="H112" s="40">
        <f t="shared" si="10"/>
        <v>0</v>
      </c>
      <c r="I112" s="31">
        <f t="shared" si="11"/>
        <v>0</v>
      </c>
      <c r="J112" s="23"/>
    </row>
    <row r="113" spans="1:10" ht="34.5" customHeight="1">
      <c r="A113" s="5">
        <v>102</v>
      </c>
      <c r="B113" s="8" t="s">
        <v>30</v>
      </c>
      <c r="C113" s="5" t="s">
        <v>3</v>
      </c>
      <c r="D113" s="5">
        <v>15</v>
      </c>
      <c r="E113" s="30"/>
      <c r="F113" s="31">
        <f t="shared" si="9"/>
        <v>0</v>
      </c>
      <c r="G113" s="7">
        <v>0.23</v>
      </c>
      <c r="H113" s="40">
        <f t="shared" si="10"/>
        <v>0</v>
      </c>
      <c r="I113" s="31">
        <f t="shared" si="11"/>
        <v>0</v>
      </c>
      <c r="J113" s="23"/>
    </row>
    <row r="114" spans="1:10" ht="34.5" customHeight="1">
      <c r="A114" s="5">
        <v>103</v>
      </c>
      <c r="B114" s="8" t="s">
        <v>172</v>
      </c>
      <c r="C114" s="5" t="s">
        <v>3</v>
      </c>
      <c r="D114" s="5">
        <v>30</v>
      </c>
      <c r="E114" s="30"/>
      <c r="F114" s="31">
        <f t="shared" si="9"/>
        <v>0</v>
      </c>
      <c r="G114" s="7">
        <v>0.23</v>
      </c>
      <c r="H114" s="40">
        <f t="shared" si="10"/>
        <v>0</v>
      </c>
      <c r="I114" s="31">
        <f t="shared" si="11"/>
        <v>0</v>
      </c>
      <c r="J114" s="23"/>
    </row>
    <row r="115" spans="1:10" ht="34.5" customHeight="1">
      <c r="A115" s="5">
        <v>104</v>
      </c>
      <c r="B115" s="8" t="s">
        <v>173</v>
      </c>
      <c r="C115" s="5" t="s">
        <v>3</v>
      </c>
      <c r="D115" s="5">
        <v>30</v>
      </c>
      <c r="E115" s="30"/>
      <c r="F115" s="31">
        <f t="shared" si="9"/>
        <v>0</v>
      </c>
      <c r="G115" s="7">
        <v>0.23</v>
      </c>
      <c r="H115" s="40">
        <f t="shared" si="10"/>
        <v>0</v>
      </c>
      <c r="I115" s="31">
        <f t="shared" si="11"/>
        <v>0</v>
      </c>
      <c r="J115" s="23"/>
    </row>
    <row r="116" spans="1:10" ht="34.5" customHeight="1">
      <c r="A116" s="5">
        <v>105</v>
      </c>
      <c r="B116" s="8" t="s">
        <v>174</v>
      </c>
      <c r="C116" s="5" t="s">
        <v>3</v>
      </c>
      <c r="D116" s="5">
        <v>100</v>
      </c>
      <c r="E116" s="30"/>
      <c r="F116" s="31">
        <f t="shared" si="9"/>
        <v>0</v>
      </c>
      <c r="G116" s="7">
        <v>0.23</v>
      </c>
      <c r="H116" s="40">
        <f t="shared" si="10"/>
        <v>0</v>
      </c>
      <c r="I116" s="31">
        <f t="shared" si="11"/>
        <v>0</v>
      </c>
      <c r="J116" s="23"/>
    </row>
    <row r="117" spans="1:10" ht="34.5" customHeight="1">
      <c r="A117" s="5">
        <v>106</v>
      </c>
      <c r="B117" s="8" t="s">
        <v>175</v>
      </c>
      <c r="C117" s="5" t="s">
        <v>3</v>
      </c>
      <c r="D117" s="5">
        <v>75</v>
      </c>
      <c r="E117" s="30"/>
      <c r="F117" s="31">
        <f t="shared" si="9"/>
        <v>0</v>
      </c>
      <c r="G117" s="7">
        <v>0.23</v>
      </c>
      <c r="H117" s="40">
        <f t="shared" si="10"/>
        <v>0</v>
      </c>
      <c r="I117" s="31">
        <f t="shared" si="11"/>
        <v>0</v>
      </c>
      <c r="J117" s="23"/>
    </row>
    <row r="118" spans="1:10" ht="34.5" customHeight="1">
      <c r="A118" s="5">
        <v>107</v>
      </c>
      <c r="B118" s="8" t="s">
        <v>176</v>
      </c>
      <c r="C118" s="5" t="s">
        <v>3</v>
      </c>
      <c r="D118" s="5">
        <v>25</v>
      </c>
      <c r="E118" s="30"/>
      <c r="F118" s="31">
        <f t="shared" si="9"/>
        <v>0</v>
      </c>
      <c r="G118" s="7">
        <v>0.23</v>
      </c>
      <c r="H118" s="40">
        <f t="shared" si="10"/>
        <v>0</v>
      </c>
      <c r="I118" s="31">
        <f t="shared" si="11"/>
        <v>0</v>
      </c>
      <c r="J118" s="23"/>
    </row>
    <row r="119" spans="1:10" ht="34.5" customHeight="1">
      <c r="A119" s="5">
        <v>108</v>
      </c>
      <c r="B119" s="8" t="s">
        <v>177</v>
      </c>
      <c r="C119" s="5" t="s">
        <v>3</v>
      </c>
      <c r="D119" s="5">
        <v>20</v>
      </c>
      <c r="E119" s="30"/>
      <c r="F119" s="31">
        <f t="shared" si="9"/>
        <v>0</v>
      </c>
      <c r="G119" s="7">
        <v>0.23</v>
      </c>
      <c r="H119" s="40">
        <f t="shared" si="10"/>
        <v>0</v>
      </c>
      <c r="I119" s="31">
        <f t="shared" si="11"/>
        <v>0</v>
      </c>
      <c r="J119" s="23"/>
    </row>
    <row r="120" spans="1:10" ht="34.5" customHeight="1">
      <c r="A120" s="5">
        <v>109</v>
      </c>
      <c r="B120" s="8" t="s">
        <v>178</v>
      </c>
      <c r="C120" s="5" t="s">
        <v>3</v>
      </c>
      <c r="D120" s="5">
        <v>10</v>
      </c>
      <c r="E120" s="30"/>
      <c r="F120" s="31">
        <f t="shared" si="9"/>
        <v>0</v>
      </c>
      <c r="G120" s="7">
        <v>0.23</v>
      </c>
      <c r="H120" s="40">
        <f t="shared" si="10"/>
        <v>0</v>
      </c>
      <c r="I120" s="31">
        <f t="shared" si="11"/>
        <v>0</v>
      </c>
      <c r="J120" s="23"/>
    </row>
    <row r="121" spans="1:10" ht="34.5" customHeight="1">
      <c r="A121" s="5">
        <v>110</v>
      </c>
      <c r="B121" s="8" t="s">
        <v>179</v>
      </c>
      <c r="C121" s="5" t="s">
        <v>3</v>
      </c>
      <c r="D121" s="5">
        <v>20</v>
      </c>
      <c r="E121" s="30"/>
      <c r="F121" s="31">
        <f t="shared" si="9"/>
        <v>0</v>
      </c>
      <c r="G121" s="7">
        <v>0.23</v>
      </c>
      <c r="H121" s="40">
        <f t="shared" si="10"/>
        <v>0</v>
      </c>
      <c r="I121" s="31">
        <f t="shared" si="11"/>
        <v>0</v>
      </c>
      <c r="J121" s="23"/>
    </row>
    <row r="122" spans="1:10" ht="34.5" customHeight="1">
      <c r="A122" s="5">
        <v>111</v>
      </c>
      <c r="B122" s="8" t="s">
        <v>180</v>
      </c>
      <c r="C122" s="5" t="s">
        <v>3</v>
      </c>
      <c r="D122" s="5">
        <v>5</v>
      </c>
      <c r="E122" s="30"/>
      <c r="F122" s="31">
        <f t="shared" si="9"/>
        <v>0</v>
      </c>
      <c r="G122" s="7">
        <v>0.23</v>
      </c>
      <c r="H122" s="40">
        <f t="shared" si="10"/>
        <v>0</v>
      </c>
      <c r="I122" s="31">
        <f t="shared" si="11"/>
        <v>0</v>
      </c>
      <c r="J122" s="23"/>
    </row>
    <row r="123" spans="1:10" ht="34.5" customHeight="1">
      <c r="A123" s="5">
        <v>112</v>
      </c>
      <c r="B123" s="8" t="s">
        <v>31</v>
      </c>
      <c r="C123" s="5" t="s">
        <v>3</v>
      </c>
      <c r="D123" s="5">
        <v>20</v>
      </c>
      <c r="E123" s="30"/>
      <c r="F123" s="31">
        <f t="shared" si="9"/>
        <v>0</v>
      </c>
      <c r="G123" s="7">
        <v>0.23</v>
      </c>
      <c r="H123" s="40">
        <f t="shared" si="10"/>
        <v>0</v>
      </c>
      <c r="I123" s="31">
        <f t="shared" si="11"/>
        <v>0</v>
      </c>
      <c r="J123" s="23"/>
    </row>
    <row r="124" spans="1:10" ht="34.5" customHeight="1">
      <c r="A124" s="5">
        <v>113</v>
      </c>
      <c r="B124" s="8" t="s">
        <v>32</v>
      </c>
      <c r="C124" s="5" t="s">
        <v>3</v>
      </c>
      <c r="D124" s="5">
        <v>20</v>
      </c>
      <c r="E124" s="30"/>
      <c r="F124" s="31">
        <f t="shared" si="9"/>
        <v>0</v>
      </c>
      <c r="G124" s="7">
        <v>0.23</v>
      </c>
      <c r="H124" s="40">
        <f t="shared" si="10"/>
        <v>0</v>
      </c>
      <c r="I124" s="31">
        <f t="shared" si="11"/>
        <v>0</v>
      </c>
      <c r="J124" s="23"/>
    </row>
    <row r="125" spans="1:10" ht="34.5" customHeight="1">
      <c r="A125" s="5">
        <v>114</v>
      </c>
      <c r="B125" s="8" t="s">
        <v>33</v>
      </c>
      <c r="C125" s="5" t="s">
        <v>3</v>
      </c>
      <c r="D125" s="5">
        <v>20</v>
      </c>
      <c r="E125" s="30"/>
      <c r="F125" s="31">
        <f t="shared" si="9"/>
        <v>0</v>
      </c>
      <c r="G125" s="7">
        <v>0.23</v>
      </c>
      <c r="H125" s="40">
        <f t="shared" si="10"/>
        <v>0</v>
      </c>
      <c r="I125" s="31">
        <f t="shared" si="11"/>
        <v>0</v>
      </c>
      <c r="J125" s="23"/>
    </row>
    <row r="126" spans="1:10" ht="34.5" customHeight="1">
      <c r="A126" s="5">
        <v>115</v>
      </c>
      <c r="B126" s="8" t="s">
        <v>181</v>
      </c>
      <c r="C126" s="5" t="s">
        <v>3</v>
      </c>
      <c r="D126" s="5">
        <v>40</v>
      </c>
      <c r="E126" s="30"/>
      <c r="F126" s="31">
        <f t="shared" si="9"/>
        <v>0</v>
      </c>
      <c r="G126" s="7">
        <v>0.23</v>
      </c>
      <c r="H126" s="40">
        <f t="shared" si="10"/>
        <v>0</v>
      </c>
      <c r="I126" s="31">
        <f t="shared" si="11"/>
        <v>0</v>
      </c>
      <c r="J126" s="23"/>
    </row>
    <row r="127" spans="1:10" ht="46.5" customHeight="1">
      <c r="A127" s="18" t="s">
        <v>53</v>
      </c>
      <c r="B127" s="18" t="s">
        <v>0</v>
      </c>
      <c r="C127" s="18" t="s">
        <v>1</v>
      </c>
      <c r="D127" s="18" t="s">
        <v>2</v>
      </c>
      <c r="E127" s="29" t="s">
        <v>143</v>
      </c>
      <c r="F127" s="29" t="s">
        <v>145</v>
      </c>
      <c r="G127" s="18" t="s">
        <v>146</v>
      </c>
      <c r="H127" s="29" t="s">
        <v>144</v>
      </c>
      <c r="I127" s="29" t="s">
        <v>147</v>
      </c>
      <c r="J127" s="22" t="s">
        <v>159</v>
      </c>
    </row>
    <row r="128" spans="1:10" ht="34.5" customHeight="1">
      <c r="A128" s="5">
        <v>116</v>
      </c>
      <c r="B128" s="8" t="s">
        <v>182</v>
      </c>
      <c r="C128" s="5" t="s">
        <v>3</v>
      </c>
      <c r="D128" s="5">
        <v>40</v>
      </c>
      <c r="E128" s="30"/>
      <c r="F128" s="31">
        <f t="shared" si="9"/>
        <v>0</v>
      </c>
      <c r="G128" s="7">
        <v>0.23</v>
      </c>
      <c r="H128" s="40">
        <f t="shared" si="10"/>
        <v>0</v>
      </c>
      <c r="I128" s="31">
        <f aca="true" t="shared" si="12" ref="I128:I146">F128+H128</f>
        <v>0</v>
      </c>
      <c r="J128" s="23"/>
    </row>
    <row r="129" spans="1:10" ht="34.5" customHeight="1">
      <c r="A129" s="5">
        <v>117</v>
      </c>
      <c r="B129" s="8" t="s">
        <v>183</v>
      </c>
      <c r="C129" s="5" t="s">
        <v>3</v>
      </c>
      <c r="D129" s="5">
        <v>60</v>
      </c>
      <c r="E129" s="30"/>
      <c r="F129" s="31">
        <f t="shared" si="9"/>
        <v>0</v>
      </c>
      <c r="G129" s="7">
        <v>0.23</v>
      </c>
      <c r="H129" s="40">
        <f t="shared" si="10"/>
        <v>0</v>
      </c>
      <c r="I129" s="31">
        <f t="shared" si="12"/>
        <v>0</v>
      </c>
      <c r="J129" s="23"/>
    </row>
    <row r="130" spans="1:10" ht="34.5" customHeight="1">
      <c r="A130" s="5">
        <v>118</v>
      </c>
      <c r="B130" s="8" t="s">
        <v>184</v>
      </c>
      <c r="C130" s="5" t="s">
        <v>3</v>
      </c>
      <c r="D130" s="5">
        <v>60</v>
      </c>
      <c r="E130" s="30"/>
      <c r="F130" s="31">
        <f t="shared" si="9"/>
        <v>0</v>
      </c>
      <c r="G130" s="7">
        <v>0.23</v>
      </c>
      <c r="H130" s="40">
        <f t="shared" si="10"/>
        <v>0</v>
      </c>
      <c r="I130" s="31">
        <f t="shared" si="12"/>
        <v>0</v>
      </c>
      <c r="J130" s="23"/>
    </row>
    <row r="131" spans="1:10" ht="34.5" customHeight="1">
      <c r="A131" s="5">
        <v>119</v>
      </c>
      <c r="B131" s="8" t="s">
        <v>185</v>
      </c>
      <c r="C131" s="5" t="s">
        <v>3</v>
      </c>
      <c r="D131" s="5">
        <v>50</v>
      </c>
      <c r="E131" s="30"/>
      <c r="F131" s="31">
        <f aca="true" t="shared" si="13" ref="F131:F179">D131*E131</f>
        <v>0</v>
      </c>
      <c r="G131" s="7">
        <v>0.23</v>
      </c>
      <c r="H131" s="40">
        <f aca="true" t="shared" si="14" ref="H131:H179">F131*G131</f>
        <v>0</v>
      </c>
      <c r="I131" s="31">
        <f t="shared" si="12"/>
        <v>0</v>
      </c>
      <c r="J131" s="23"/>
    </row>
    <row r="132" spans="1:10" ht="34.5" customHeight="1">
      <c r="A132" s="5">
        <v>120</v>
      </c>
      <c r="B132" s="8" t="s">
        <v>186</v>
      </c>
      <c r="C132" s="5" t="s">
        <v>3</v>
      </c>
      <c r="D132" s="5">
        <v>50</v>
      </c>
      <c r="E132" s="30"/>
      <c r="F132" s="31">
        <f t="shared" si="13"/>
        <v>0</v>
      </c>
      <c r="G132" s="7">
        <v>0.23</v>
      </c>
      <c r="H132" s="40">
        <f t="shared" si="14"/>
        <v>0</v>
      </c>
      <c r="I132" s="31">
        <f t="shared" si="12"/>
        <v>0</v>
      </c>
      <c r="J132" s="23"/>
    </row>
    <row r="133" spans="1:10" ht="34.5" customHeight="1">
      <c r="A133" s="5">
        <v>121</v>
      </c>
      <c r="B133" s="8" t="s">
        <v>187</v>
      </c>
      <c r="C133" s="5" t="s">
        <v>3</v>
      </c>
      <c r="D133" s="5">
        <v>50</v>
      </c>
      <c r="E133" s="30"/>
      <c r="F133" s="31">
        <f t="shared" si="13"/>
        <v>0</v>
      </c>
      <c r="G133" s="7">
        <v>0.23</v>
      </c>
      <c r="H133" s="40">
        <f t="shared" si="14"/>
        <v>0</v>
      </c>
      <c r="I133" s="31">
        <f t="shared" si="12"/>
        <v>0</v>
      </c>
      <c r="J133" s="23"/>
    </row>
    <row r="134" spans="1:10" ht="34.5" customHeight="1">
      <c r="A134" s="5">
        <v>122</v>
      </c>
      <c r="B134" s="8" t="s">
        <v>188</v>
      </c>
      <c r="C134" s="5" t="s">
        <v>3</v>
      </c>
      <c r="D134" s="5">
        <v>50</v>
      </c>
      <c r="E134" s="30"/>
      <c r="F134" s="31">
        <f t="shared" si="13"/>
        <v>0</v>
      </c>
      <c r="G134" s="7">
        <v>0.23</v>
      </c>
      <c r="H134" s="40">
        <f t="shared" si="14"/>
        <v>0</v>
      </c>
      <c r="I134" s="31">
        <f t="shared" si="12"/>
        <v>0</v>
      </c>
      <c r="J134" s="23"/>
    </row>
    <row r="135" spans="1:10" ht="34.5" customHeight="1">
      <c r="A135" s="5">
        <v>123</v>
      </c>
      <c r="B135" s="8" t="s">
        <v>189</v>
      </c>
      <c r="C135" s="5" t="s">
        <v>3</v>
      </c>
      <c r="D135" s="5">
        <v>50</v>
      </c>
      <c r="E135" s="30"/>
      <c r="F135" s="31">
        <f t="shared" si="13"/>
        <v>0</v>
      </c>
      <c r="G135" s="7">
        <v>0.23</v>
      </c>
      <c r="H135" s="40">
        <f t="shared" si="14"/>
        <v>0</v>
      </c>
      <c r="I135" s="31">
        <f t="shared" si="12"/>
        <v>0</v>
      </c>
      <c r="J135" s="23"/>
    </row>
    <row r="136" spans="1:10" ht="34.5" customHeight="1">
      <c r="A136" s="5">
        <v>124</v>
      </c>
      <c r="B136" s="8" t="s">
        <v>190</v>
      </c>
      <c r="C136" s="5" t="s">
        <v>3</v>
      </c>
      <c r="D136" s="5">
        <v>50</v>
      </c>
      <c r="E136" s="30"/>
      <c r="F136" s="31">
        <f t="shared" si="13"/>
        <v>0</v>
      </c>
      <c r="G136" s="7">
        <v>0.23</v>
      </c>
      <c r="H136" s="40">
        <f t="shared" si="14"/>
        <v>0</v>
      </c>
      <c r="I136" s="31">
        <f t="shared" si="12"/>
        <v>0</v>
      </c>
      <c r="J136" s="23"/>
    </row>
    <row r="137" spans="1:10" ht="34.5" customHeight="1">
      <c r="A137" s="5">
        <v>125</v>
      </c>
      <c r="B137" s="8" t="s">
        <v>191</v>
      </c>
      <c r="C137" s="5" t="s">
        <v>3</v>
      </c>
      <c r="D137" s="5">
        <v>50</v>
      </c>
      <c r="E137" s="30"/>
      <c r="F137" s="31">
        <f t="shared" si="13"/>
        <v>0</v>
      </c>
      <c r="G137" s="7">
        <v>0.23</v>
      </c>
      <c r="H137" s="40">
        <f t="shared" si="14"/>
        <v>0</v>
      </c>
      <c r="I137" s="31">
        <f t="shared" si="12"/>
        <v>0</v>
      </c>
      <c r="J137" s="23"/>
    </row>
    <row r="138" spans="1:10" ht="34.5" customHeight="1">
      <c r="A138" s="5">
        <v>126</v>
      </c>
      <c r="B138" s="8" t="s">
        <v>50</v>
      </c>
      <c r="C138" s="5" t="s">
        <v>3</v>
      </c>
      <c r="D138" s="5">
        <v>20</v>
      </c>
      <c r="E138" s="30"/>
      <c r="F138" s="31">
        <f t="shared" si="13"/>
        <v>0</v>
      </c>
      <c r="G138" s="7">
        <v>0.23</v>
      </c>
      <c r="H138" s="40">
        <f t="shared" si="14"/>
        <v>0</v>
      </c>
      <c r="I138" s="31">
        <f t="shared" si="12"/>
        <v>0</v>
      </c>
      <c r="J138" s="23"/>
    </row>
    <row r="139" spans="1:10" ht="34.5" customHeight="1">
      <c r="A139" s="5">
        <v>127</v>
      </c>
      <c r="B139" s="8" t="s">
        <v>77</v>
      </c>
      <c r="C139" s="5" t="s">
        <v>3</v>
      </c>
      <c r="D139" s="5">
        <v>20</v>
      </c>
      <c r="E139" s="30"/>
      <c r="F139" s="31">
        <f t="shared" si="13"/>
        <v>0</v>
      </c>
      <c r="G139" s="7">
        <v>0.23</v>
      </c>
      <c r="H139" s="40">
        <f t="shared" si="14"/>
        <v>0</v>
      </c>
      <c r="I139" s="31">
        <f t="shared" si="12"/>
        <v>0</v>
      </c>
      <c r="J139" s="23"/>
    </row>
    <row r="140" spans="1:10" ht="34.5" customHeight="1">
      <c r="A140" s="5">
        <v>128</v>
      </c>
      <c r="B140" s="8" t="s">
        <v>192</v>
      </c>
      <c r="C140" s="5" t="s">
        <v>3</v>
      </c>
      <c r="D140" s="5">
        <v>5</v>
      </c>
      <c r="E140" s="30"/>
      <c r="F140" s="31">
        <f t="shared" si="13"/>
        <v>0</v>
      </c>
      <c r="G140" s="7">
        <v>0.23</v>
      </c>
      <c r="H140" s="40">
        <f t="shared" si="14"/>
        <v>0</v>
      </c>
      <c r="I140" s="31">
        <f t="shared" si="12"/>
        <v>0</v>
      </c>
      <c r="J140" s="23"/>
    </row>
    <row r="141" spans="1:10" ht="34.5" customHeight="1">
      <c r="A141" s="5">
        <v>129</v>
      </c>
      <c r="B141" s="8" t="s">
        <v>193</v>
      </c>
      <c r="C141" s="5" t="s">
        <v>3</v>
      </c>
      <c r="D141" s="5">
        <v>5</v>
      </c>
      <c r="E141" s="30"/>
      <c r="F141" s="31">
        <f t="shared" si="13"/>
        <v>0</v>
      </c>
      <c r="G141" s="7">
        <v>0.23</v>
      </c>
      <c r="H141" s="40">
        <f t="shared" si="14"/>
        <v>0</v>
      </c>
      <c r="I141" s="31">
        <f t="shared" si="12"/>
        <v>0</v>
      </c>
      <c r="J141" s="23"/>
    </row>
    <row r="142" spans="1:10" ht="54" customHeight="1">
      <c r="A142" s="5">
        <v>130</v>
      </c>
      <c r="B142" s="8" t="s">
        <v>194</v>
      </c>
      <c r="C142" s="5" t="s">
        <v>3</v>
      </c>
      <c r="D142" s="5">
        <v>10</v>
      </c>
      <c r="E142" s="30"/>
      <c r="F142" s="31">
        <f t="shared" si="13"/>
        <v>0</v>
      </c>
      <c r="G142" s="7">
        <v>0.23</v>
      </c>
      <c r="H142" s="40">
        <f t="shared" si="14"/>
        <v>0</v>
      </c>
      <c r="I142" s="31">
        <f t="shared" si="12"/>
        <v>0</v>
      </c>
      <c r="J142" s="23"/>
    </row>
    <row r="143" spans="1:10" ht="34.5" customHeight="1">
      <c r="A143" s="5">
        <v>131</v>
      </c>
      <c r="B143" s="8" t="s">
        <v>68</v>
      </c>
      <c r="C143" s="5" t="s">
        <v>3</v>
      </c>
      <c r="D143" s="5">
        <v>20</v>
      </c>
      <c r="E143" s="30"/>
      <c r="F143" s="31">
        <f t="shared" si="13"/>
        <v>0</v>
      </c>
      <c r="G143" s="7">
        <v>0.23</v>
      </c>
      <c r="H143" s="40">
        <f t="shared" si="14"/>
        <v>0</v>
      </c>
      <c r="I143" s="31">
        <f t="shared" si="12"/>
        <v>0</v>
      </c>
      <c r="J143" s="23"/>
    </row>
    <row r="144" spans="1:10" ht="34.5" customHeight="1">
      <c r="A144" s="5">
        <v>132</v>
      </c>
      <c r="B144" s="8" t="s">
        <v>69</v>
      </c>
      <c r="C144" s="5" t="s">
        <v>3</v>
      </c>
      <c r="D144" s="5">
        <v>20</v>
      </c>
      <c r="E144" s="30"/>
      <c r="F144" s="31">
        <f t="shared" si="13"/>
        <v>0</v>
      </c>
      <c r="G144" s="7">
        <v>0.23</v>
      </c>
      <c r="H144" s="40">
        <f t="shared" si="14"/>
        <v>0</v>
      </c>
      <c r="I144" s="31">
        <f t="shared" si="12"/>
        <v>0</v>
      </c>
      <c r="J144" s="23"/>
    </row>
    <row r="145" spans="1:10" ht="34.5" customHeight="1">
      <c r="A145" s="5">
        <v>133</v>
      </c>
      <c r="B145" s="8" t="s">
        <v>108</v>
      </c>
      <c r="C145" s="5" t="s">
        <v>3</v>
      </c>
      <c r="D145" s="5">
        <v>20</v>
      </c>
      <c r="E145" s="30"/>
      <c r="F145" s="31">
        <f t="shared" si="13"/>
        <v>0</v>
      </c>
      <c r="G145" s="7">
        <v>0.23</v>
      </c>
      <c r="H145" s="40">
        <f t="shared" si="14"/>
        <v>0</v>
      </c>
      <c r="I145" s="31">
        <f t="shared" si="12"/>
        <v>0</v>
      </c>
      <c r="J145" s="23"/>
    </row>
    <row r="146" spans="1:10" ht="34.5" customHeight="1">
      <c r="A146" s="5">
        <v>134</v>
      </c>
      <c r="B146" s="8" t="s">
        <v>110</v>
      </c>
      <c r="C146" s="5" t="s">
        <v>3</v>
      </c>
      <c r="D146" s="5">
        <v>10</v>
      </c>
      <c r="E146" s="30"/>
      <c r="F146" s="31">
        <f t="shared" si="13"/>
        <v>0</v>
      </c>
      <c r="G146" s="7">
        <v>0.23</v>
      </c>
      <c r="H146" s="40">
        <f t="shared" si="14"/>
        <v>0</v>
      </c>
      <c r="I146" s="31">
        <f t="shared" si="12"/>
        <v>0</v>
      </c>
      <c r="J146" s="23"/>
    </row>
    <row r="147" spans="1:10" ht="48" customHeight="1">
      <c r="A147" s="18" t="s">
        <v>53</v>
      </c>
      <c r="B147" s="18" t="s">
        <v>0</v>
      </c>
      <c r="C147" s="18" t="s">
        <v>1</v>
      </c>
      <c r="D147" s="18" t="s">
        <v>2</v>
      </c>
      <c r="E147" s="29" t="s">
        <v>143</v>
      </c>
      <c r="F147" s="29" t="s">
        <v>145</v>
      </c>
      <c r="G147" s="18" t="s">
        <v>146</v>
      </c>
      <c r="H147" s="29" t="s">
        <v>144</v>
      </c>
      <c r="I147" s="29" t="s">
        <v>147</v>
      </c>
      <c r="J147" s="22" t="s">
        <v>159</v>
      </c>
    </row>
    <row r="148" spans="1:10" ht="34.5" customHeight="1">
      <c r="A148" s="5">
        <v>135</v>
      </c>
      <c r="B148" s="8" t="s">
        <v>111</v>
      </c>
      <c r="C148" s="5" t="s">
        <v>3</v>
      </c>
      <c r="D148" s="5">
        <v>30</v>
      </c>
      <c r="E148" s="30"/>
      <c r="F148" s="31">
        <f t="shared" si="13"/>
        <v>0</v>
      </c>
      <c r="G148" s="7">
        <v>0.23</v>
      </c>
      <c r="H148" s="40">
        <f t="shared" si="14"/>
        <v>0</v>
      </c>
      <c r="I148" s="31">
        <f aca="true" t="shared" si="15" ref="I148:I167">F148+H148</f>
        <v>0</v>
      </c>
      <c r="J148" s="23"/>
    </row>
    <row r="149" spans="1:10" ht="34.5" customHeight="1">
      <c r="A149" s="5">
        <v>136</v>
      </c>
      <c r="B149" s="8" t="s">
        <v>109</v>
      </c>
      <c r="C149" s="5" t="s">
        <v>3</v>
      </c>
      <c r="D149" s="5">
        <v>30</v>
      </c>
      <c r="E149" s="30"/>
      <c r="F149" s="31">
        <f t="shared" si="13"/>
        <v>0</v>
      </c>
      <c r="G149" s="7">
        <v>0.23</v>
      </c>
      <c r="H149" s="40">
        <f t="shared" si="14"/>
        <v>0</v>
      </c>
      <c r="I149" s="31">
        <f t="shared" si="15"/>
        <v>0</v>
      </c>
      <c r="J149" s="23"/>
    </row>
    <row r="150" spans="1:10" ht="34.5" customHeight="1">
      <c r="A150" s="5">
        <v>137</v>
      </c>
      <c r="B150" s="8" t="s">
        <v>112</v>
      </c>
      <c r="C150" s="5" t="s">
        <v>3</v>
      </c>
      <c r="D150" s="5">
        <v>20</v>
      </c>
      <c r="E150" s="30"/>
      <c r="F150" s="31">
        <f t="shared" si="13"/>
        <v>0</v>
      </c>
      <c r="G150" s="7">
        <v>0.23</v>
      </c>
      <c r="H150" s="40">
        <f t="shared" si="14"/>
        <v>0</v>
      </c>
      <c r="I150" s="31">
        <f t="shared" si="15"/>
        <v>0</v>
      </c>
      <c r="J150" s="23"/>
    </row>
    <row r="151" spans="1:10" ht="34.5" customHeight="1">
      <c r="A151" s="5">
        <v>138</v>
      </c>
      <c r="B151" s="8" t="s">
        <v>113</v>
      </c>
      <c r="C151" s="5" t="s">
        <v>3</v>
      </c>
      <c r="D151" s="5">
        <v>50</v>
      </c>
      <c r="E151" s="30"/>
      <c r="F151" s="31">
        <f t="shared" si="13"/>
        <v>0</v>
      </c>
      <c r="G151" s="7">
        <v>0.23</v>
      </c>
      <c r="H151" s="40">
        <f t="shared" si="14"/>
        <v>0</v>
      </c>
      <c r="I151" s="31">
        <f t="shared" si="15"/>
        <v>0</v>
      </c>
      <c r="J151" s="23"/>
    </row>
    <row r="152" spans="1:10" ht="34.5" customHeight="1">
      <c r="A152" s="5">
        <v>139</v>
      </c>
      <c r="B152" s="8" t="s">
        <v>114</v>
      </c>
      <c r="C152" s="5" t="s">
        <v>3</v>
      </c>
      <c r="D152" s="5">
        <v>100</v>
      </c>
      <c r="E152" s="30"/>
      <c r="F152" s="31">
        <f t="shared" si="13"/>
        <v>0</v>
      </c>
      <c r="G152" s="7">
        <v>0.23</v>
      </c>
      <c r="H152" s="40">
        <f t="shared" si="14"/>
        <v>0</v>
      </c>
      <c r="I152" s="31">
        <f t="shared" si="15"/>
        <v>0</v>
      </c>
      <c r="J152" s="23"/>
    </row>
    <row r="153" spans="1:10" ht="34.5" customHeight="1">
      <c r="A153" s="5">
        <v>140</v>
      </c>
      <c r="B153" s="8" t="s">
        <v>115</v>
      </c>
      <c r="C153" s="5" t="s">
        <v>3</v>
      </c>
      <c r="D153" s="5">
        <v>100</v>
      </c>
      <c r="E153" s="30"/>
      <c r="F153" s="31">
        <f t="shared" si="13"/>
        <v>0</v>
      </c>
      <c r="G153" s="7">
        <v>0.23</v>
      </c>
      <c r="H153" s="40">
        <f t="shared" si="14"/>
        <v>0</v>
      </c>
      <c r="I153" s="31">
        <f t="shared" si="15"/>
        <v>0</v>
      </c>
      <c r="J153" s="23"/>
    </row>
    <row r="154" spans="1:10" s="4" customFormat="1" ht="34.5" customHeight="1">
      <c r="A154" s="5">
        <v>141</v>
      </c>
      <c r="B154" s="8" t="s">
        <v>36</v>
      </c>
      <c r="C154" s="5" t="s">
        <v>3</v>
      </c>
      <c r="D154" s="5">
        <v>30</v>
      </c>
      <c r="E154" s="30"/>
      <c r="F154" s="31">
        <f t="shared" si="13"/>
        <v>0</v>
      </c>
      <c r="G154" s="7">
        <v>0.23</v>
      </c>
      <c r="H154" s="40">
        <f t="shared" si="14"/>
        <v>0</v>
      </c>
      <c r="I154" s="31">
        <f t="shared" si="15"/>
        <v>0</v>
      </c>
      <c r="J154" s="24"/>
    </row>
    <row r="155" spans="1:10" ht="34.5" customHeight="1">
      <c r="A155" s="5">
        <v>142</v>
      </c>
      <c r="B155" s="8" t="s">
        <v>40</v>
      </c>
      <c r="C155" s="5" t="s">
        <v>3</v>
      </c>
      <c r="D155" s="5">
        <v>30</v>
      </c>
      <c r="E155" s="30"/>
      <c r="F155" s="31">
        <f t="shared" si="13"/>
        <v>0</v>
      </c>
      <c r="G155" s="7">
        <v>0.23</v>
      </c>
      <c r="H155" s="40">
        <f t="shared" si="14"/>
        <v>0</v>
      </c>
      <c r="I155" s="31">
        <f t="shared" si="15"/>
        <v>0</v>
      </c>
      <c r="J155" s="23"/>
    </row>
    <row r="156" spans="1:10" ht="34.5" customHeight="1">
      <c r="A156" s="5">
        <v>143</v>
      </c>
      <c r="B156" s="8" t="s">
        <v>41</v>
      </c>
      <c r="C156" s="5" t="s">
        <v>3</v>
      </c>
      <c r="D156" s="5">
        <v>30</v>
      </c>
      <c r="E156" s="30"/>
      <c r="F156" s="31">
        <f t="shared" si="13"/>
        <v>0</v>
      </c>
      <c r="G156" s="7">
        <v>0.23</v>
      </c>
      <c r="H156" s="40">
        <f t="shared" si="14"/>
        <v>0</v>
      </c>
      <c r="I156" s="31">
        <f t="shared" si="15"/>
        <v>0</v>
      </c>
      <c r="J156" s="23"/>
    </row>
    <row r="157" spans="1:10" ht="34.5" customHeight="1">
      <c r="A157" s="5">
        <v>144</v>
      </c>
      <c r="B157" s="8" t="s">
        <v>195</v>
      </c>
      <c r="C157" s="5" t="s">
        <v>3</v>
      </c>
      <c r="D157" s="5">
        <v>20</v>
      </c>
      <c r="E157" s="30"/>
      <c r="F157" s="31">
        <f t="shared" si="13"/>
        <v>0</v>
      </c>
      <c r="G157" s="7">
        <v>0.23</v>
      </c>
      <c r="H157" s="40">
        <f t="shared" si="14"/>
        <v>0</v>
      </c>
      <c r="I157" s="31">
        <f t="shared" si="15"/>
        <v>0</v>
      </c>
      <c r="J157" s="23"/>
    </row>
    <row r="158" spans="1:10" ht="53.25" customHeight="1">
      <c r="A158" s="5">
        <v>145</v>
      </c>
      <c r="B158" s="8" t="s">
        <v>126</v>
      </c>
      <c r="C158" s="5" t="s">
        <v>3</v>
      </c>
      <c r="D158" s="5">
        <v>15</v>
      </c>
      <c r="E158" s="30"/>
      <c r="F158" s="31">
        <f t="shared" si="13"/>
        <v>0</v>
      </c>
      <c r="G158" s="7">
        <v>0.23</v>
      </c>
      <c r="H158" s="40">
        <f t="shared" si="14"/>
        <v>0</v>
      </c>
      <c r="I158" s="31">
        <f t="shared" si="15"/>
        <v>0</v>
      </c>
      <c r="J158" s="23"/>
    </row>
    <row r="159" spans="1:10" ht="42" customHeight="1">
      <c r="A159" s="5">
        <v>146</v>
      </c>
      <c r="B159" s="8" t="s">
        <v>127</v>
      </c>
      <c r="C159" s="5" t="s">
        <v>3</v>
      </c>
      <c r="D159" s="5">
        <v>15</v>
      </c>
      <c r="E159" s="30"/>
      <c r="F159" s="31">
        <f t="shared" si="13"/>
        <v>0</v>
      </c>
      <c r="G159" s="7">
        <v>0.23</v>
      </c>
      <c r="H159" s="40">
        <f t="shared" si="14"/>
        <v>0</v>
      </c>
      <c r="I159" s="31">
        <f t="shared" si="15"/>
        <v>0</v>
      </c>
      <c r="J159" s="23"/>
    </row>
    <row r="160" spans="1:10" ht="46.5" customHeight="1">
      <c r="A160" s="5">
        <v>147</v>
      </c>
      <c r="B160" s="8" t="s">
        <v>128</v>
      </c>
      <c r="C160" s="5" t="s">
        <v>3</v>
      </c>
      <c r="D160" s="5">
        <v>5</v>
      </c>
      <c r="E160" s="30"/>
      <c r="F160" s="31">
        <f t="shared" si="13"/>
        <v>0</v>
      </c>
      <c r="G160" s="7">
        <v>0.23</v>
      </c>
      <c r="H160" s="40">
        <f t="shared" si="14"/>
        <v>0</v>
      </c>
      <c r="I160" s="31">
        <f t="shared" si="15"/>
        <v>0</v>
      </c>
      <c r="J160" s="23"/>
    </row>
    <row r="161" spans="1:10" ht="34.5" customHeight="1">
      <c r="A161" s="5">
        <v>148</v>
      </c>
      <c r="B161" s="8" t="s">
        <v>83</v>
      </c>
      <c r="C161" s="5" t="s">
        <v>3</v>
      </c>
      <c r="D161" s="5">
        <v>5</v>
      </c>
      <c r="E161" s="30"/>
      <c r="F161" s="31">
        <f t="shared" si="13"/>
        <v>0</v>
      </c>
      <c r="G161" s="7">
        <v>0.23</v>
      </c>
      <c r="H161" s="40">
        <f t="shared" si="14"/>
        <v>0</v>
      </c>
      <c r="I161" s="31">
        <f t="shared" si="15"/>
        <v>0</v>
      </c>
      <c r="J161" s="23"/>
    </row>
    <row r="162" spans="1:10" ht="34.5" customHeight="1">
      <c r="A162" s="5">
        <v>149</v>
      </c>
      <c r="B162" s="8" t="s">
        <v>129</v>
      </c>
      <c r="C162" s="5" t="s">
        <v>3</v>
      </c>
      <c r="D162" s="5">
        <v>5</v>
      </c>
      <c r="E162" s="30"/>
      <c r="F162" s="31">
        <f t="shared" si="13"/>
        <v>0</v>
      </c>
      <c r="G162" s="7">
        <v>0.23</v>
      </c>
      <c r="H162" s="40">
        <f t="shared" si="14"/>
        <v>0</v>
      </c>
      <c r="I162" s="31">
        <f t="shared" si="15"/>
        <v>0</v>
      </c>
      <c r="J162" s="23"/>
    </row>
    <row r="163" spans="1:10" ht="34.5" customHeight="1">
      <c r="A163" s="5">
        <v>150</v>
      </c>
      <c r="B163" s="8" t="s">
        <v>70</v>
      </c>
      <c r="C163" s="5" t="s">
        <v>3</v>
      </c>
      <c r="D163" s="5">
        <v>40</v>
      </c>
      <c r="E163" s="30"/>
      <c r="F163" s="31">
        <f t="shared" si="13"/>
        <v>0</v>
      </c>
      <c r="G163" s="7">
        <v>0.23</v>
      </c>
      <c r="H163" s="40">
        <f t="shared" si="14"/>
        <v>0</v>
      </c>
      <c r="I163" s="31">
        <f t="shared" si="15"/>
        <v>0</v>
      </c>
      <c r="J163" s="23"/>
    </row>
    <row r="164" spans="1:10" ht="34.5" customHeight="1">
      <c r="A164" s="5">
        <v>151</v>
      </c>
      <c r="B164" s="8" t="s">
        <v>71</v>
      </c>
      <c r="C164" s="5" t="s">
        <v>3</v>
      </c>
      <c r="D164" s="5">
        <v>40</v>
      </c>
      <c r="E164" s="30"/>
      <c r="F164" s="31">
        <f t="shared" si="13"/>
        <v>0</v>
      </c>
      <c r="G164" s="7">
        <v>0.23</v>
      </c>
      <c r="H164" s="40">
        <f t="shared" si="14"/>
        <v>0</v>
      </c>
      <c r="I164" s="31">
        <f t="shared" si="15"/>
        <v>0</v>
      </c>
      <c r="J164" s="23"/>
    </row>
    <row r="165" spans="1:10" ht="34.5" customHeight="1">
      <c r="A165" s="5">
        <v>152</v>
      </c>
      <c r="B165" s="8" t="s">
        <v>72</v>
      </c>
      <c r="C165" s="5" t="s">
        <v>3</v>
      </c>
      <c r="D165" s="5">
        <v>4</v>
      </c>
      <c r="E165" s="30"/>
      <c r="F165" s="31">
        <f t="shared" si="13"/>
        <v>0</v>
      </c>
      <c r="G165" s="7">
        <v>0.23</v>
      </c>
      <c r="H165" s="40">
        <f t="shared" si="14"/>
        <v>0</v>
      </c>
      <c r="I165" s="31">
        <f t="shared" si="15"/>
        <v>0</v>
      </c>
      <c r="J165" s="23"/>
    </row>
    <row r="166" spans="1:10" ht="34.5" customHeight="1">
      <c r="A166" s="5">
        <v>153</v>
      </c>
      <c r="B166" s="8" t="s">
        <v>42</v>
      </c>
      <c r="C166" s="5" t="s">
        <v>3</v>
      </c>
      <c r="D166" s="5">
        <v>220</v>
      </c>
      <c r="E166" s="30"/>
      <c r="F166" s="31">
        <f t="shared" si="13"/>
        <v>0</v>
      </c>
      <c r="G166" s="7">
        <v>0.23</v>
      </c>
      <c r="H166" s="40">
        <f t="shared" si="14"/>
        <v>0</v>
      </c>
      <c r="I166" s="31">
        <f t="shared" si="15"/>
        <v>0</v>
      </c>
      <c r="J166" s="23"/>
    </row>
    <row r="167" spans="1:10" ht="34.5" customHeight="1">
      <c r="A167" s="5">
        <v>154</v>
      </c>
      <c r="B167" s="8" t="s">
        <v>34</v>
      </c>
      <c r="C167" s="5" t="s">
        <v>3</v>
      </c>
      <c r="D167" s="5">
        <v>150</v>
      </c>
      <c r="E167" s="30"/>
      <c r="F167" s="31">
        <f t="shared" si="13"/>
        <v>0</v>
      </c>
      <c r="G167" s="7">
        <v>0.23</v>
      </c>
      <c r="H167" s="40">
        <f t="shared" si="14"/>
        <v>0</v>
      </c>
      <c r="I167" s="31">
        <f t="shared" si="15"/>
        <v>0</v>
      </c>
      <c r="J167" s="23"/>
    </row>
    <row r="168" spans="1:10" ht="48" customHeight="1">
      <c r="A168" s="18" t="s">
        <v>53</v>
      </c>
      <c r="B168" s="18" t="s">
        <v>0</v>
      </c>
      <c r="C168" s="18" t="s">
        <v>1</v>
      </c>
      <c r="D168" s="18" t="s">
        <v>2</v>
      </c>
      <c r="E168" s="29" t="s">
        <v>143</v>
      </c>
      <c r="F168" s="29" t="s">
        <v>145</v>
      </c>
      <c r="G168" s="18" t="s">
        <v>146</v>
      </c>
      <c r="H168" s="29" t="s">
        <v>144</v>
      </c>
      <c r="I168" s="29" t="s">
        <v>147</v>
      </c>
      <c r="J168" s="22" t="s">
        <v>159</v>
      </c>
    </row>
    <row r="169" spans="1:10" ht="34.5" customHeight="1">
      <c r="A169" s="5">
        <v>155</v>
      </c>
      <c r="B169" s="27" t="s">
        <v>35</v>
      </c>
      <c r="C169" s="5" t="s">
        <v>3</v>
      </c>
      <c r="D169" s="5">
        <v>150</v>
      </c>
      <c r="E169" s="30"/>
      <c r="F169" s="31">
        <f t="shared" si="13"/>
        <v>0</v>
      </c>
      <c r="G169" s="7">
        <v>0.23</v>
      </c>
      <c r="H169" s="40">
        <f t="shared" si="14"/>
        <v>0</v>
      </c>
      <c r="I169" s="31">
        <f aca="true" t="shared" si="16" ref="I169:I188">F169+H169</f>
        <v>0</v>
      </c>
      <c r="J169" s="23"/>
    </row>
    <row r="170" spans="1:10" ht="34.5" customHeight="1">
      <c r="A170" s="5">
        <v>156</v>
      </c>
      <c r="B170" s="8" t="s">
        <v>73</v>
      </c>
      <c r="C170" s="5" t="s">
        <v>3</v>
      </c>
      <c r="D170" s="5">
        <v>100</v>
      </c>
      <c r="E170" s="30"/>
      <c r="F170" s="31">
        <f t="shared" si="13"/>
        <v>0</v>
      </c>
      <c r="G170" s="7">
        <v>0.23</v>
      </c>
      <c r="H170" s="40">
        <f t="shared" si="14"/>
        <v>0</v>
      </c>
      <c r="I170" s="31">
        <f t="shared" si="16"/>
        <v>0</v>
      </c>
      <c r="J170" s="23"/>
    </row>
    <row r="171" spans="1:10" ht="34.5" customHeight="1">
      <c r="A171" s="5">
        <v>157</v>
      </c>
      <c r="B171" s="8" t="s">
        <v>196</v>
      </c>
      <c r="C171" s="5" t="s">
        <v>3</v>
      </c>
      <c r="D171" s="5">
        <v>50</v>
      </c>
      <c r="E171" s="30"/>
      <c r="F171" s="31">
        <f t="shared" si="13"/>
        <v>0</v>
      </c>
      <c r="G171" s="7">
        <v>0.23</v>
      </c>
      <c r="H171" s="40">
        <f t="shared" si="14"/>
        <v>0</v>
      </c>
      <c r="I171" s="31">
        <f t="shared" si="16"/>
        <v>0</v>
      </c>
      <c r="J171" s="23"/>
    </row>
    <row r="172" spans="1:10" ht="57" customHeight="1">
      <c r="A172" s="5">
        <v>158</v>
      </c>
      <c r="B172" s="8" t="s">
        <v>197</v>
      </c>
      <c r="C172" s="5" t="s">
        <v>3</v>
      </c>
      <c r="D172" s="5">
        <v>60</v>
      </c>
      <c r="E172" s="30"/>
      <c r="F172" s="31">
        <f t="shared" si="13"/>
        <v>0</v>
      </c>
      <c r="G172" s="7">
        <v>0.23</v>
      </c>
      <c r="H172" s="40">
        <f t="shared" si="14"/>
        <v>0</v>
      </c>
      <c r="I172" s="31">
        <f t="shared" si="16"/>
        <v>0</v>
      </c>
      <c r="J172" s="23"/>
    </row>
    <row r="173" spans="1:10" ht="51" customHeight="1">
      <c r="A173" s="5">
        <v>159</v>
      </c>
      <c r="B173" s="8" t="s">
        <v>198</v>
      </c>
      <c r="C173" s="5" t="s">
        <v>3</v>
      </c>
      <c r="D173" s="5">
        <v>60</v>
      </c>
      <c r="E173" s="30"/>
      <c r="F173" s="31">
        <f t="shared" si="13"/>
        <v>0</v>
      </c>
      <c r="G173" s="7">
        <v>0.23</v>
      </c>
      <c r="H173" s="40">
        <f t="shared" si="14"/>
        <v>0</v>
      </c>
      <c r="I173" s="31">
        <f t="shared" si="16"/>
        <v>0</v>
      </c>
      <c r="J173" s="23"/>
    </row>
    <row r="174" spans="1:10" ht="52.5" customHeight="1">
      <c r="A174" s="5">
        <v>160</v>
      </c>
      <c r="B174" s="8" t="s">
        <v>199</v>
      </c>
      <c r="C174" s="5" t="s">
        <v>3</v>
      </c>
      <c r="D174" s="5">
        <v>20</v>
      </c>
      <c r="E174" s="30"/>
      <c r="F174" s="31">
        <f t="shared" si="13"/>
        <v>0</v>
      </c>
      <c r="G174" s="7">
        <v>0.23</v>
      </c>
      <c r="H174" s="40">
        <f t="shared" si="14"/>
        <v>0</v>
      </c>
      <c r="I174" s="31">
        <f t="shared" si="16"/>
        <v>0</v>
      </c>
      <c r="J174" s="23"/>
    </row>
    <row r="175" spans="1:10" ht="30" customHeight="1">
      <c r="A175" s="5">
        <v>161</v>
      </c>
      <c r="B175" s="8" t="s">
        <v>200</v>
      </c>
      <c r="C175" s="5" t="s">
        <v>4</v>
      </c>
      <c r="D175" s="5">
        <v>400</v>
      </c>
      <c r="E175" s="30"/>
      <c r="F175" s="31">
        <f t="shared" si="13"/>
        <v>0</v>
      </c>
      <c r="G175" s="7">
        <v>0.23</v>
      </c>
      <c r="H175" s="40">
        <f t="shared" si="14"/>
        <v>0</v>
      </c>
      <c r="I175" s="31">
        <f t="shared" si="16"/>
        <v>0</v>
      </c>
      <c r="J175" s="23"/>
    </row>
    <row r="176" spans="1:10" ht="30" customHeight="1">
      <c r="A176" s="5">
        <v>162</v>
      </c>
      <c r="B176" s="8" t="s">
        <v>201</v>
      </c>
      <c r="C176" s="5" t="s">
        <v>4</v>
      </c>
      <c r="D176" s="5">
        <v>400</v>
      </c>
      <c r="E176" s="30"/>
      <c r="F176" s="31">
        <f t="shared" si="13"/>
        <v>0</v>
      </c>
      <c r="G176" s="7">
        <v>0.23</v>
      </c>
      <c r="H176" s="40">
        <f t="shared" si="14"/>
        <v>0</v>
      </c>
      <c r="I176" s="31">
        <f t="shared" si="16"/>
        <v>0</v>
      </c>
      <c r="J176" s="23"/>
    </row>
    <row r="177" spans="1:10" ht="30" customHeight="1">
      <c r="A177" s="5">
        <v>163</v>
      </c>
      <c r="B177" s="8" t="s">
        <v>202</v>
      </c>
      <c r="C177" s="5" t="s">
        <v>4</v>
      </c>
      <c r="D177" s="5">
        <v>300</v>
      </c>
      <c r="E177" s="30"/>
      <c r="F177" s="31">
        <f t="shared" si="13"/>
        <v>0</v>
      </c>
      <c r="G177" s="7">
        <v>0.23</v>
      </c>
      <c r="H177" s="40">
        <f t="shared" si="14"/>
        <v>0</v>
      </c>
      <c r="I177" s="31">
        <f t="shared" si="16"/>
        <v>0</v>
      </c>
      <c r="J177" s="23"/>
    </row>
    <row r="178" spans="1:10" ht="30" customHeight="1">
      <c r="A178" s="5">
        <v>164</v>
      </c>
      <c r="B178" s="8" t="s">
        <v>203</v>
      </c>
      <c r="C178" s="5" t="s">
        <v>4</v>
      </c>
      <c r="D178" s="5">
        <v>400</v>
      </c>
      <c r="E178" s="30"/>
      <c r="F178" s="31">
        <f t="shared" si="13"/>
        <v>0</v>
      </c>
      <c r="G178" s="7">
        <v>0.23</v>
      </c>
      <c r="H178" s="40">
        <f t="shared" si="14"/>
        <v>0</v>
      </c>
      <c r="I178" s="31">
        <f t="shared" si="16"/>
        <v>0</v>
      </c>
      <c r="J178" s="23"/>
    </row>
    <row r="179" spans="1:10" ht="30" customHeight="1">
      <c r="A179" s="5">
        <v>165</v>
      </c>
      <c r="B179" s="8" t="s">
        <v>204</v>
      </c>
      <c r="C179" s="5" t="s">
        <v>4</v>
      </c>
      <c r="D179" s="5">
        <v>400</v>
      </c>
      <c r="E179" s="30"/>
      <c r="F179" s="31">
        <f t="shared" si="13"/>
        <v>0</v>
      </c>
      <c r="G179" s="7">
        <v>0.23</v>
      </c>
      <c r="H179" s="40">
        <f t="shared" si="14"/>
        <v>0</v>
      </c>
      <c r="I179" s="31">
        <f t="shared" si="16"/>
        <v>0</v>
      </c>
      <c r="J179" s="25"/>
    </row>
    <row r="180" spans="1:10" ht="34.5" customHeight="1">
      <c r="A180" s="5">
        <v>166</v>
      </c>
      <c r="B180" s="8" t="s">
        <v>205</v>
      </c>
      <c r="C180" s="5" t="s">
        <v>4</v>
      </c>
      <c r="D180" s="5">
        <v>220</v>
      </c>
      <c r="E180" s="30"/>
      <c r="F180" s="31">
        <f aca="true" t="shared" si="17" ref="F180:F195">D180*E180</f>
        <v>0</v>
      </c>
      <c r="G180" s="7">
        <v>0.23</v>
      </c>
      <c r="H180" s="40">
        <f aca="true" t="shared" si="18" ref="H180:H210">F180*G180</f>
        <v>0</v>
      </c>
      <c r="I180" s="31">
        <f t="shared" si="16"/>
        <v>0</v>
      </c>
      <c r="J180" s="25"/>
    </row>
    <row r="181" spans="1:10" ht="34.5" customHeight="1">
      <c r="A181" s="5">
        <v>167</v>
      </c>
      <c r="B181" s="8" t="s">
        <v>206</v>
      </c>
      <c r="C181" s="5" t="s">
        <v>4</v>
      </c>
      <c r="D181" s="5">
        <v>150</v>
      </c>
      <c r="E181" s="30"/>
      <c r="F181" s="31">
        <f t="shared" si="17"/>
        <v>0</v>
      </c>
      <c r="G181" s="7">
        <v>0.23</v>
      </c>
      <c r="H181" s="40">
        <f t="shared" si="18"/>
        <v>0</v>
      </c>
      <c r="I181" s="31">
        <f t="shared" si="16"/>
        <v>0</v>
      </c>
      <c r="J181" s="25"/>
    </row>
    <row r="182" spans="1:10" ht="34.5" customHeight="1">
      <c r="A182" s="5">
        <v>168</v>
      </c>
      <c r="B182" s="8" t="s">
        <v>207</v>
      </c>
      <c r="C182" s="5" t="s">
        <v>4</v>
      </c>
      <c r="D182" s="5">
        <v>150</v>
      </c>
      <c r="E182" s="30"/>
      <c r="F182" s="31">
        <f t="shared" si="17"/>
        <v>0</v>
      </c>
      <c r="G182" s="7">
        <v>0.23</v>
      </c>
      <c r="H182" s="40">
        <f t="shared" si="18"/>
        <v>0</v>
      </c>
      <c r="I182" s="31">
        <f t="shared" si="16"/>
        <v>0</v>
      </c>
      <c r="J182" s="25"/>
    </row>
    <row r="183" spans="1:10" ht="34.5" customHeight="1">
      <c r="A183" s="5">
        <v>169</v>
      </c>
      <c r="B183" s="8" t="s">
        <v>208</v>
      </c>
      <c r="C183" s="5" t="s">
        <v>4</v>
      </c>
      <c r="D183" s="5">
        <v>150</v>
      </c>
      <c r="E183" s="30"/>
      <c r="F183" s="31">
        <f t="shared" si="17"/>
        <v>0</v>
      </c>
      <c r="G183" s="7">
        <v>0.23</v>
      </c>
      <c r="H183" s="40">
        <f t="shared" si="18"/>
        <v>0</v>
      </c>
      <c r="I183" s="31">
        <f t="shared" si="16"/>
        <v>0</v>
      </c>
      <c r="J183" s="23"/>
    </row>
    <row r="184" spans="1:10" ht="34.5" customHeight="1">
      <c r="A184" s="5">
        <v>170</v>
      </c>
      <c r="B184" s="8" t="s">
        <v>209</v>
      </c>
      <c r="C184" s="5" t="s">
        <v>4</v>
      </c>
      <c r="D184" s="5">
        <v>150</v>
      </c>
      <c r="E184" s="30"/>
      <c r="F184" s="31">
        <f t="shared" si="17"/>
        <v>0</v>
      </c>
      <c r="G184" s="7">
        <v>0.23</v>
      </c>
      <c r="H184" s="40">
        <f t="shared" si="18"/>
        <v>0</v>
      </c>
      <c r="I184" s="31">
        <f t="shared" si="16"/>
        <v>0</v>
      </c>
      <c r="J184" s="23"/>
    </row>
    <row r="185" spans="1:10" ht="34.5" customHeight="1">
      <c r="A185" s="5">
        <v>171</v>
      </c>
      <c r="B185" s="8" t="s">
        <v>45</v>
      </c>
      <c r="C185" s="5" t="s">
        <v>3</v>
      </c>
      <c r="D185" s="5">
        <v>30</v>
      </c>
      <c r="E185" s="30"/>
      <c r="F185" s="31">
        <f t="shared" si="17"/>
        <v>0</v>
      </c>
      <c r="G185" s="7">
        <v>0.23</v>
      </c>
      <c r="H185" s="40">
        <f t="shared" si="18"/>
        <v>0</v>
      </c>
      <c r="I185" s="31">
        <f t="shared" si="16"/>
        <v>0</v>
      </c>
      <c r="J185" s="23"/>
    </row>
    <row r="186" spans="1:10" ht="34.5" customHeight="1">
      <c r="A186" s="5">
        <v>172</v>
      </c>
      <c r="B186" s="8" t="s">
        <v>46</v>
      </c>
      <c r="C186" s="5" t="s">
        <v>3</v>
      </c>
      <c r="D186" s="5">
        <v>30</v>
      </c>
      <c r="E186" s="30"/>
      <c r="F186" s="31">
        <f t="shared" si="17"/>
        <v>0</v>
      </c>
      <c r="G186" s="7">
        <v>0.23</v>
      </c>
      <c r="H186" s="40">
        <f t="shared" si="18"/>
        <v>0</v>
      </c>
      <c r="I186" s="31">
        <f t="shared" si="16"/>
        <v>0</v>
      </c>
      <c r="J186" s="23"/>
    </row>
    <row r="187" spans="1:10" ht="34.5" customHeight="1">
      <c r="A187" s="5">
        <v>173</v>
      </c>
      <c r="B187" s="8" t="s">
        <v>74</v>
      </c>
      <c r="C187" s="5" t="s">
        <v>3</v>
      </c>
      <c r="D187" s="5">
        <v>5</v>
      </c>
      <c r="E187" s="30"/>
      <c r="F187" s="31">
        <f t="shared" si="17"/>
        <v>0</v>
      </c>
      <c r="G187" s="7">
        <v>0.23</v>
      </c>
      <c r="H187" s="40">
        <f t="shared" si="18"/>
        <v>0</v>
      </c>
      <c r="I187" s="31">
        <f t="shared" si="16"/>
        <v>0</v>
      </c>
      <c r="J187" s="23"/>
    </row>
    <row r="188" spans="1:10" ht="34.5" customHeight="1">
      <c r="A188" s="5">
        <v>174</v>
      </c>
      <c r="B188" s="8" t="s">
        <v>75</v>
      </c>
      <c r="C188" s="5" t="s">
        <v>3</v>
      </c>
      <c r="D188" s="5">
        <v>5</v>
      </c>
      <c r="E188" s="30"/>
      <c r="F188" s="31">
        <f t="shared" si="17"/>
        <v>0</v>
      </c>
      <c r="G188" s="7">
        <v>0.23</v>
      </c>
      <c r="H188" s="40">
        <f t="shared" si="18"/>
        <v>0</v>
      </c>
      <c r="I188" s="31">
        <f t="shared" si="16"/>
        <v>0</v>
      </c>
      <c r="J188" s="23"/>
    </row>
    <row r="189" spans="1:10" ht="48" customHeight="1">
      <c r="A189" s="18" t="s">
        <v>53</v>
      </c>
      <c r="B189" s="18" t="s">
        <v>0</v>
      </c>
      <c r="C189" s="18" t="s">
        <v>1</v>
      </c>
      <c r="D189" s="18" t="s">
        <v>2</v>
      </c>
      <c r="E189" s="29" t="s">
        <v>143</v>
      </c>
      <c r="F189" s="29" t="s">
        <v>145</v>
      </c>
      <c r="G189" s="18" t="s">
        <v>146</v>
      </c>
      <c r="H189" s="29" t="s">
        <v>144</v>
      </c>
      <c r="I189" s="29" t="s">
        <v>147</v>
      </c>
      <c r="J189" s="22" t="s">
        <v>159</v>
      </c>
    </row>
    <row r="190" spans="1:10" ht="34.5" customHeight="1">
      <c r="A190" s="5">
        <v>175</v>
      </c>
      <c r="B190" s="8" t="s">
        <v>76</v>
      </c>
      <c r="C190" s="5" t="s">
        <v>3</v>
      </c>
      <c r="D190" s="5">
        <v>5</v>
      </c>
      <c r="E190" s="30"/>
      <c r="F190" s="31">
        <f t="shared" si="17"/>
        <v>0</v>
      </c>
      <c r="G190" s="7">
        <v>0.23</v>
      </c>
      <c r="H190" s="40">
        <f t="shared" si="18"/>
        <v>0</v>
      </c>
      <c r="I190" s="31">
        <f aca="true" t="shared" si="19" ref="I190:I211">F190+H190</f>
        <v>0</v>
      </c>
      <c r="J190" s="23"/>
    </row>
    <row r="191" spans="1:10" ht="34.5" customHeight="1">
      <c r="A191" s="5">
        <v>176</v>
      </c>
      <c r="B191" s="8" t="s">
        <v>81</v>
      </c>
      <c r="C191" s="5" t="s">
        <v>3</v>
      </c>
      <c r="D191" s="5">
        <v>20</v>
      </c>
      <c r="E191" s="30"/>
      <c r="F191" s="31">
        <f t="shared" si="17"/>
        <v>0</v>
      </c>
      <c r="G191" s="7">
        <v>0.23</v>
      </c>
      <c r="H191" s="40">
        <f t="shared" si="18"/>
        <v>0</v>
      </c>
      <c r="I191" s="31">
        <f t="shared" si="19"/>
        <v>0</v>
      </c>
      <c r="J191" s="23"/>
    </row>
    <row r="192" spans="1:10" ht="34.5" customHeight="1">
      <c r="A192" s="5">
        <v>177</v>
      </c>
      <c r="B192" s="8" t="s">
        <v>82</v>
      </c>
      <c r="C192" s="5" t="s">
        <v>3</v>
      </c>
      <c r="D192" s="5">
        <v>5</v>
      </c>
      <c r="E192" s="30"/>
      <c r="F192" s="31">
        <f t="shared" si="17"/>
        <v>0</v>
      </c>
      <c r="G192" s="7">
        <v>0.23</v>
      </c>
      <c r="H192" s="40">
        <f t="shared" si="18"/>
        <v>0</v>
      </c>
      <c r="I192" s="31">
        <f t="shared" si="19"/>
        <v>0</v>
      </c>
      <c r="J192" s="23"/>
    </row>
    <row r="193" spans="1:10" ht="34.5" customHeight="1">
      <c r="A193" s="5">
        <v>178</v>
      </c>
      <c r="B193" s="8" t="s">
        <v>84</v>
      </c>
      <c r="C193" s="5" t="s">
        <v>3</v>
      </c>
      <c r="D193" s="5">
        <v>5</v>
      </c>
      <c r="E193" s="30"/>
      <c r="F193" s="31">
        <f t="shared" si="17"/>
        <v>0</v>
      </c>
      <c r="G193" s="7">
        <v>0.23</v>
      </c>
      <c r="H193" s="40">
        <f t="shared" si="18"/>
        <v>0</v>
      </c>
      <c r="I193" s="31">
        <f t="shared" si="19"/>
        <v>0</v>
      </c>
      <c r="J193" s="23"/>
    </row>
    <row r="194" spans="1:10" ht="34.5" customHeight="1">
      <c r="A194" s="5">
        <v>179</v>
      </c>
      <c r="B194" s="8" t="s">
        <v>210</v>
      </c>
      <c r="C194" s="5" t="s">
        <v>3</v>
      </c>
      <c r="D194" s="5">
        <v>15</v>
      </c>
      <c r="E194" s="30"/>
      <c r="F194" s="31">
        <f t="shared" si="17"/>
        <v>0</v>
      </c>
      <c r="G194" s="7">
        <v>0.23</v>
      </c>
      <c r="H194" s="40">
        <f t="shared" si="18"/>
        <v>0</v>
      </c>
      <c r="I194" s="31">
        <f t="shared" si="19"/>
        <v>0</v>
      </c>
      <c r="J194" s="23"/>
    </row>
    <row r="195" spans="1:10" ht="34.5" customHeight="1">
      <c r="A195" s="5">
        <v>180</v>
      </c>
      <c r="B195" s="8" t="s">
        <v>211</v>
      </c>
      <c r="C195" s="5" t="s">
        <v>3</v>
      </c>
      <c r="D195" s="5">
        <v>10</v>
      </c>
      <c r="E195" s="30"/>
      <c r="F195" s="31">
        <f t="shared" si="17"/>
        <v>0</v>
      </c>
      <c r="G195" s="7">
        <v>0.23</v>
      </c>
      <c r="H195" s="40">
        <f t="shared" si="18"/>
        <v>0</v>
      </c>
      <c r="I195" s="31">
        <f t="shared" si="19"/>
        <v>0</v>
      </c>
      <c r="J195" s="23"/>
    </row>
    <row r="196" spans="1:10" ht="34.5" customHeight="1">
      <c r="A196" s="5">
        <v>181</v>
      </c>
      <c r="B196" s="8" t="s">
        <v>131</v>
      </c>
      <c r="C196" s="5" t="s">
        <v>3</v>
      </c>
      <c r="D196" s="5">
        <v>5</v>
      </c>
      <c r="E196" s="30"/>
      <c r="F196" s="31">
        <f>D196*E196</f>
        <v>0</v>
      </c>
      <c r="G196" s="7">
        <v>0.23</v>
      </c>
      <c r="H196" s="40">
        <f t="shared" si="18"/>
        <v>0</v>
      </c>
      <c r="I196" s="31">
        <f t="shared" si="19"/>
        <v>0</v>
      </c>
      <c r="J196" s="23"/>
    </row>
    <row r="197" spans="1:10" ht="34.5" customHeight="1">
      <c r="A197" s="5">
        <v>182</v>
      </c>
      <c r="B197" s="8" t="s">
        <v>132</v>
      </c>
      <c r="C197" s="5" t="s">
        <v>3</v>
      </c>
      <c r="D197" s="5">
        <v>5</v>
      </c>
      <c r="E197" s="30"/>
      <c r="F197" s="31">
        <f>D197*E197</f>
        <v>0</v>
      </c>
      <c r="G197" s="7">
        <v>0.23</v>
      </c>
      <c r="H197" s="40">
        <f t="shared" si="18"/>
        <v>0</v>
      </c>
      <c r="I197" s="31">
        <f t="shared" si="19"/>
        <v>0</v>
      </c>
      <c r="J197" s="23"/>
    </row>
    <row r="198" spans="1:10" ht="34.5" customHeight="1">
      <c r="A198" s="5">
        <v>183</v>
      </c>
      <c r="B198" s="8" t="s">
        <v>133</v>
      </c>
      <c r="C198" s="5" t="s">
        <v>3</v>
      </c>
      <c r="D198" s="5">
        <v>5</v>
      </c>
      <c r="E198" s="30"/>
      <c r="F198" s="31">
        <f>D198*E198</f>
        <v>0</v>
      </c>
      <c r="G198" s="7">
        <v>0.23</v>
      </c>
      <c r="H198" s="40">
        <f t="shared" si="18"/>
        <v>0</v>
      </c>
      <c r="I198" s="31">
        <f t="shared" si="19"/>
        <v>0</v>
      </c>
      <c r="J198" s="23"/>
    </row>
    <row r="199" spans="1:10" ht="34.5" customHeight="1">
      <c r="A199" s="9">
        <v>184</v>
      </c>
      <c r="B199" s="8" t="s">
        <v>212</v>
      </c>
      <c r="C199" s="5" t="s">
        <v>3</v>
      </c>
      <c r="D199" s="5">
        <v>50</v>
      </c>
      <c r="E199" s="30"/>
      <c r="F199" s="31">
        <f>D199*E199</f>
        <v>0</v>
      </c>
      <c r="G199" s="7">
        <v>0.23</v>
      </c>
      <c r="H199" s="40">
        <f t="shared" si="18"/>
        <v>0</v>
      </c>
      <c r="I199" s="31">
        <f t="shared" si="19"/>
        <v>0</v>
      </c>
      <c r="J199" s="23"/>
    </row>
    <row r="200" spans="1:10" ht="34.5" customHeight="1">
      <c r="A200" s="9">
        <v>185</v>
      </c>
      <c r="B200" s="8" t="s">
        <v>149</v>
      </c>
      <c r="C200" s="5" t="s">
        <v>3</v>
      </c>
      <c r="D200" s="5">
        <v>700</v>
      </c>
      <c r="E200" s="30"/>
      <c r="F200" s="31">
        <f aca="true" t="shared" si="20" ref="F200:F209">D200*E200</f>
        <v>0</v>
      </c>
      <c r="G200" s="7">
        <v>0.23</v>
      </c>
      <c r="H200" s="40">
        <f t="shared" si="18"/>
        <v>0</v>
      </c>
      <c r="I200" s="31">
        <f t="shared" si="19"/>
        <v>0</v>
      </c>
      <c r="J200" s="23"/>
    </row>
    <row r="201" spans="1:10" ht="34.5" customHeight="1">
      <c r="A201" s="9">
        <v>186</v>
      </c>
      <c r="B201" s="8" t="s">
        <v>150</v>
      </c>
      <c r="C201" s="5" t="s">
        <v>3</v>
      </c>
      <c r="D201" s="5">
        <v>700</v>
      </c>
      <c r="E201" s="30"/>
      <c r="F201" s="31">
        <f t="shared" si="20"/>
        <v>0</v>
      </c>
      <c r="G201" s="7">
        <v>0.23</v>
      </c>
      <c r="H201" s="40">
        <f t="shared" si="18"/>
        <v>0</v>
      </c>
      <c r="I201" s="31">
        <f t="shared" si="19"/>
        <v>0</v>
      </c>
      <c r="J201" s="23"/>
    </row>
    <row r="202" spans="1:10" ht="34.5" customHeight="1">
      <c r="A202" s="9">
        <v>187</v>
      </c>
      <c r="B202" s="8" t="s">
        <v>151</v>
      </c>
      <c r="C202" s="5" t="s">
        <v>3</v>
      </c>
      <c r="D202" s="5">
        <v>700</v>
      </c>
      <c r="E202" s="30"/>
      <c r="F202" s="31">
        <f t="shared" si="20"/>
        <v>0</v>
      </c>
      <c r="G202" s="7">
        <v>0.23</v>
      </c>
      <c r="H202" s="40">
        <f t="shared" si="18"/>
        <v>0</v>
      </c>
      <c r="I202" s="31">
        <f t="shared" si="19"/>
        <v>0</v>
      </c>
      <c r="J202" s="23"/>
    </row>
    <row r="203" spans="1:10" ht="34.5" customHeight="1">
      <c r="A203" s="9">
        <v>188</v>
      </c>
      <c r="B203" s="8" t="s">
        <v>152</v>
      </c>
      <c r="C203" s="5" t="s">
        <v>3</v>
      </c>
      <c r="D203" s="5">
        <v>300</v>
      </c>
      <c r="E203" s="30"/>
      <c r="F203" s="31">
        <f t="shared" si="20"/>
        <v>0</v>
      </c>
      <c r="G203" s="7">
        <v>0.23</v>
      </c>
      <c r="H203" s="40">
        <f t="shared" si="18"/>
        <v>0</v>
      </c>
      <c r="I203" s="31">
        <f t="shared" si="19"/>
        <v>0</v>
      </c>
      <c r="J203" s="23"/>
    </row>
    <row r="204" spans="1:10" ht="34.5" customHeight="1">
      <c r="A204" s="9">
        <v>189</v>
      </c>
      <c r="B204" s="8" t="s">
        <v>153</v>
      </c>
      <c r="C204" s="5" t="s">
        <v>3</v>
      </c>
      <c r="D204" s="5">
        <v>700</v>
      </c>
      <c r="E204" s="30"/>
      <c r="F204" s="31">
        <f t="shared" si="20"/>
        <v>0</v>
      </c>
      <c r="G204" s="7">
        <v>0.23</v>
      </c>
      <c r="H204" s="40">
        <f t="shared" si="18"/>
        <v>0</v>
      </c>
      <c r="I204" s="31">
        <f t="shared" si="19"/>
        <v>0</v>
      </c>
      <c r="J204" s="23"/>
    </row>
    <row r="205" spans="1:10" ht="34.5" customHeight="1">
      <c r="A205" s="9">
        <v>190</v>
      </c>
      <c r="B205" s="8" t="s">
        <v>154</v>
      </c>
      <c r="C205" s="5" t="s">
        <v>3</v>
      </c>
      <c r="D205" s="5">
        <v>700</v>
      </c>
      <c r="E205" s="30"/>
      <c r="F205" s="31">
        <f t="shared" si="20"/>
        <v>0</v>
      </c>
      <c r="G205" s="7">
        <v>0.23</v>
      </c>
      <c r="H205" s="40">
        <f t="shared" si="18"/>
        <v>0</v>
      </c>
      <c r="I205" s="31">
        <f t="shared" si="19"/>
        <v>0</v>
      </c>
      <c r="J205" s="23"/>
    </row>
    <row r="206" spans="1:10" ht="34.5" customHeight="1">
      <c r="A206" s="9">
        <v>191</v>
      </c>
      <c r="B206" s="8" t="s">
        <v>155</v>
      </c>
      <c r="C206" s="5" t="s">
        <v>3</v>
      </c>
      <c r="D206" s="5">
        <v>700</v>
      </c>
      <c r="E206" s="30"/>
      <c r="F206" s="31">
        <f t="shared" si="20"/>
        <v>0</v>
      </c>
      <c r="G206" s="7">
        <v>0.23</v>
      </c>
      <c r="H206" s="40">
        <f t="shared" si="18"/>
        <v>0</v>
      </c>
      <c r="I206" s="31">
        <f t="shared" si="19"/>
        <v>0</v>
      </c>
      <c r="J206" s="23"/>
    </row>
    <row r="207" spans="1:10" ht="34.5" customHeight="1">
      <c r="A207" s="9">
        <v>192</v>
      </c>
      <c r="B207" s="8" t="s">
        <v>156</v>
      </c>
      <c r="C207" s="5" t="s">
        <v>3</v>
      </c>
      <c r="D207" s="5">
        <v>300</v>
      </c>
      <c r="E207" s="30"/>
      <c r="F207" s="31">
        <f t="shared" si="20"/>
        <v>0</v>
      </c>
      <c r="G207" s="7">
        <v>0.23</v>
      </c>
      <c r="H207" s="40">
        <f t="shared" si="18"/>
        <v>0</v>
      </c>
      <c r="I207" s="31">
        <f t="shared" si="19"/>
        <v>0</v>
      </c>
      <c r="J207" s="23"/>
    </row>
    <row r="208" spans="1:10" ht="34.5" customHeight="1">
      <c r="A208" s="9">
        <v>193</v>
      </c>
      <c r="B208" s="8" t="s">
        <v>137</v>
      </c>
      <c r="C208" s="5" t="s">
        <v>3</v>
      </c>
      <c r="D208" s="5">
        <v>500</v>
      </c>
      <c r="E208" s="30"/>
      <c r="F208" s="31">
        <f t="shared" si="20"/>
        <v>0</v>
      </c>
      <c r="G208" s="7">
        <v>0.23</v>
      </c>
      <c r="H208" s="40">
        <f t="shared" si="18"/>
        <v>0</v>
      </c>
      <c r="I208" s="31">
        <f t="shared" si="19"/>
        <v>0</v>
      </c>
      <c r="J208" s="23"/>
    </row>
    <row r="209" spans="1:10" ht="34.5" customHeight="1">
      <c r="A209" s="9">
        <v>194</v>
      </c>
      <c r="B209" s="8" t="s">
        <v>139</v>
      </c>
      <c r="C209" s="5" t="s">
        <v>3</v>
      </c>
      <c r="D209" s="5">
        <v>500</v>
      </c>
      <c r="E209" s="30"/>
      <c r="F209" s="31">
        <f t="shared" si="20"/>
        <v>0</v>
      </c>
      <c r="G209" s="7">
        <v>0.23</v>
      </c>
      <c r="H209" s="40">
        <f t="shared" si="18"/>
        <v>0</v>
      </c>
      <c r="I209" s="31">
        <f t="shared" si="19"/>
        <v>0</v>
      </c>
      <c r="J209" s="23"/>
    </row>
    <row r="210" spans="1:10" ht="34.5" customHeight="1">
      <c r="A210" s="9">
        <v>195</v>
      </c>
      <c r="B210" s="8" t="s">
        <v>138</v>
      </c>
      <c r="C210" s="5" t="s">
        <v>3</v>
      </c>
      <c r="D210" s="5">
        <v>500</v>
      </c>
      <c r="E210" s="30"/>
      <c r="F210" s="31">
        <f>D210*E210</f>
        <v>0</v>
      </c>
      <c r="G210" s="7">
        <v>0.23</v>
      </c>
      <c r="H210" s="40">
        <f t="shared" si="18"/>
        <v>0</v>
      </c>
      <c r="I210" s="31">
        <f t="shared" si="19"/>
        <v>0</v>
      </c>
      <c r="J210" s="23"/>
    </row>
    <row r="211" spans="1:10" ht="21.75" customHeight="1">
      <c r="A211" s="47" t="s">
        <v>5</v>
      </c>
      <c r="B211" s="48"/>
      <c r="C211" s="48"/>
      <c r="D211" s="48"/>
      <c r="E211" s="48"/>
      <c r="F211" s="32">
        <f>SUM(F7:F210)</f>
        <v>0</v>
      </c>
      <c r="G211" s="19"/>
      <c r="H211" s="32">
        <f>SUM(H7:H210)</f>
        <v>0</v>
      </c>
      <c r="I211" s="32">
        <f t="shared" si="19"/>
        <v>0</v>
      </c>
      <c r="J211" s="26"/>
    </row>
    <row r="212" spans="1:9" ht="21.75" customHeight="1">
      <c r="A212" s="10"/>
      <c r="B212" s="10"/>
      <c r="C212" s="10"/>
      <c r="D212" s="10"/>
      <c r="E212" s="33"/>
      <c r="F212" s="34"/>
      <c r="G212" s="11"/>
      <c r="H212" s="34"/>
      <c r="I212" s="34"/>
    </row>
    <row r="213" spans="1:9" ht="21.75" customHeight="1">
      <c r="A213" s="10"/>
      <c r="B213" s="12"/>
      <c r="C213" s="12"/>
      <c r="D213" s="12"/>
      <c r="E213" s="33"/>
      <c r="F213" s="34"/>
      <c r="G213" s="11"/>
      <c r="H213" s="34"/>
      <c r="I213" s="34"/>
    </row>
    <row r="214" spans="1:9" ht="21.75" customHeight="1">
      <c r="A214" s="10"/>
      <c r="B214" s="20" t="s">
        <v>141</v>
      </c>
      <c r="C214" s="49">
        <f>F211</f>
        <v>0</v>
      </c>
      <c r="D214" s="48"/>
      <c r="E214" s="48"/>
      <c r="F214" s="50"/>
      <c r="G214" s="11"/>
      <c r="H214" s="34"/>
      <c r="I214" s="34"/>
    </row>
    <row r="215" spans="1:9" ht="21.75" customHeight="1">
      <c r="A215" s="10"/>
      <c r="B215" s="55" t="s">
        <v>157</v>
      </c>
      <c r="C215" s="55"/>
      <c r="D215" s="55"/>
      <c r="E215" s="55"/>
      <c r="F215" s="55"/>
      <c r="G215" s="11"/>
      <c r="H215" s="34"/>
      <c r="I215" s="34"/>
    </row>
    <row r="216" spans="1:9" ht="21.75" customHeight="1">
      <c r="A216" s="12"/>
      <c r="B216" s="21" t="s">
        <v>142</v>
      </c>
      <c r="C216" s="51">
        <f>H211</f>
        <v>0</v>
      </c>
      <c r="D216" s="52"/>
      <c r="E216" s="52"/>
      <c r="F216" s="53"/>
      <c r="G216" s="12"/>
      <c r="H216" s="37"/>
      <c r="I216" s="37"/>
    </row>
    <row r="217" spans="1:9" ht="21.75" customHeight="1">
      <c r="A217" s="12"/>
      <c r="B217" s="55" t="s">
        <v>157</v>
      </c>
      <c r="C217" s="55"/>
      <c r="D217" s="55"/>
      <c r="E217" s="55"/>
      <c r="F217" s="55"/>
      <c r="G217" s="12"/>
      <c r="H217" s="37"/>
      <c r="I217" s="37"/>
    </row>
    <row r="218" spans="1:9" ht="21.75" customHeight="1">
      <c r="A218" s="12"/>
      <c r="B218" s="20" t="s">
        <v>140</v>
      </c>
      <c r="C218" s="49">
        <f>I211</f>
        <v>0</v>
      </c>
      <c r="D218" s="48"/>
      <c r="E218" s="48"/>
      <c r="F218" s="50"/>
      <c r="G218" s="12"/>
      <c r="H218" s="37"/>
      <c r="I218" s="37"/>
    </row>
    <row r="219" spans="1:9" ht="21.75" customHeight="1">
      <c r="A219" s="13"/>
      <c r="B219" s="45" t="s">
        <v>157</v>
      </c>
      <c r="C219" s="45"/>
      <c r="D219" s="45"/>
      <c r="E219" s="45"/>
      <c r="F219" s="45"/>
      <c r="G219" s="14"/>
      <c r="H219" s="36"/>
      <c r="I219" s="36"/>
    </row>
    <row r="220" spans="1:9" ht="21.75" customHeight="1">
      <c r="A220" s="13"/>
      <c r="B220" s="12"/>
      <c r="C220" s="12"/>
      <c r="D220" s="12"/>
      <c r="E220" s="35"/>
      <c r="F220" s="36"/>
      <c r="G220" s="14"/>
      <c r="H220" s="36"/>
      <c r="I220" s="36"/>
    </row>
    <row r="221" spans="1:9" ht="21.75" customHeight="1">
      <c r="A221" s="12"/>
      <c r="B221" s="12"/>
      <c r="C221" s="12"/>
      <c r="D221" s="12"/>
      <c r="E221" s="37"/>
      <c r="F221" s="37"/>
      <c r="G221" s="12"/>
      <c r="H221" s="37"/>
      <c r="I221" s="37"/>
    </row>
    <row r="222" spans="1:9" ht="21.75" customHeight="1">
      <c r="A222" s="12"/>
      <c r="B222" s="44"/>
      <c r="C222" s="44"/>
      <c r="D222" s="15"/>
      <c r="E222" s="38"/>
      <c r="F222" s="38"/>
      <c r="G222" s="15"/>
      <c r="H222" s="38"/>
      <c r="I222" s="38"/>
    </row>
    <row r="223" spans="1:9" ht="21.75" customHeight="1">
      <c r="A223" s="12"/>
      <c r="B223" s="16"/>
      <c r="C223" s="12"/>
      <c r="D223" s="12"/>
      <c r="E223" s="37"/>
      <c r="F223" s="42"/>
      <c r="G223" s="42"/>
      <c r="H223" s="42"/>
      <c r="I223" s="42"/>
    </row>
    <row r="224" spans="1:9" ht="21.75" customHeight="1">
      <c r="A224" s="12"/>
      <c r="B224" s="16"/>
      <c r="C224" s="12"/>
      <c r="D224" s="16"/>
      <c r="E224" s="39"/>
      <c r="F224" s="42"/>
      <c r="G224" s="42"/>
      <c r="H224" s="42"/>
      <c r="I224" s="42"/>
    </row>
    <row r="225" spans="1:9" ht="21.75" customHeight="1">
      <c r="A225" s="12"/>
      <c r="B225" s="16"/>
      <c r="C225" s="12"/>
      <c r="D225" s="12"/>
      <c r="E225" s="37"/>
      <c r="F225" s="37"/>
      <c r="G225" s="12"/>
      <c r="H225" s="37"/>
      <c r="I225" s="37"/>
    </row>
    <row r="226" spans="1:9" ht="21.75" customHeight="1">
      <c r="A226" s="12"/>
      <c r="B226" s="16"/>
      <c r="C226" s="12"/>
      <c r="D226" s="12"/>
      <c r="E226" s="37"/>
      <c r="F226" s="37"/>
      <c r="G226" s="12"/>
      <c r="H226" s="37"/>
      <c r="I226" s="37"/>
    </row>
    <row r="227" ht="21.75" customHeight="1">
      <c r="I227" s="28"/>
    </row>
    <row r="228" ht="21.75" customHeight="1">
      <c r="I228" s="28"/>
    </row>
    <row r="229" ht="21.75" customHeight="1">
      <c r="I229" s="28"/>
    </row>
    <row r="230" ht="21.75" customHeight="1">
      <c r="I230" s="28"/>
    </row>
    <row r="231" ht="21.75" customHeight="1">
      <c r="I231" s="28"/>
    </row>
    <row r="232" ht="21.75" customHeight="1">
      <c r="I232" s="28"/>
    </row>
    <row r="233" ht="21.75" customHeight="1">
      <c r="I233" s="28"/>
    </row>
    <row r="234" ht="21.75" customHeight="1">
      <c r="I234" s="28"/>
    </row>
    <row r="235" ht="21.75" customHeight="1">
      <c r="I235" s="28"/>
    </row>
    <row r="236" ht="21.75" customHeight="1">
      <c r="I236" s="28"/>
    </row>
    <row r="237" ht="21.75" customHeight="1">
      <c r="I237" s="28"/>
    </row>
    <row r="238" ht="21.75" customHeight="1">
      <c r="I238" s="28"/>
    </row>
    <row r="239" ht="21.75" customHeight="1">
      <c r="I239" s="28"/>
    </row>
    <row r="240" ht="21.75" customHeight="1">
      <c r="I240" s="28"/>
    </row>
    <row r="241" ht="21.75" customHeight="1">
      <c r="I241" s="28"/>
    </row>
    <row r="242" ht="21.75" customHeight="1">
      <c r="I242" s="28"/>
    </row>
    <row r="243" ht="21.75" customHeight="1">
      <c r="I243" s="28"/>
    </row>
    <row r="244" ht="21.75" customHeight="1">
      <c r="I244" s="28"/>
    </row>
    <row r="245" ht="21.75" customHeight="1">
      <c r="I245" s="28"/>
    </row>
    <row r="246" ht="21.75" customHeight="1">
      <c r="I246" s="28"/>
    </row>
    <row r="247" ht="21.75" customHeight="1">
      <c r="I247" s="28"/>
    </row>
    <row r="248" ht="21.75" customHeight="1">
      <c r="I248" s="28"/>
    </row>
    <row r="249" ht="21.75" customHeight="1">
      <c r="I249" s="28"/>
    </row>
    <row r="250" ht="21.75" customHeight="1">
      <c r="I250" s="28"/>
    </row>
    <row r="251" ht="21.75" customHeight="1">
      <c r="I251" s="28"/>
    </row>
    <row r="252" ht="21.75" customHeight="1">
      <c r="I252" s="28"/>
    </row>
    <row r="253" ht="21.75" customHeight="1">
      <c r="I253" s="28"/>
    </row>
    <row r="254" ht="21.75" customHeight="1">
      <c r="I254" s="28"/>
    </row>
    <row r="255" ht="21.75" customHeight="1">
      <c r="I255" s="28"/>
    </row>
    <row r="256" ht="21.75" customHeight="1">
      <c r="I256" s="28"/>
    </row>
    <row r="257" ht="21.75" customHeight="1">
      <c r="I257" s="28"/>
    </row>
    <row r="258" ht="21.75" customHeight="1">
      <c r="I258" s="28"/>
    </row>
    <row r="259" ht="21.75" customHeight="1">
      <c r="I259" s="28"/>
    </row>
    <row r="260" ht="21.75" customHeight="1">
      <c r="I260" s="28"/>
    </row>
    <row r="261" ht="21.75" customHeight="1">
      <c r="I261" s="28"/>
    </row>
    <row r="262" ht="21.75" customHeight="1">
      <c r="I262" s="28"/>
    </row>
    <row r="263" ht="21.75" customHeight="1">
      <c r="I263" s="28"/>
    </row>
    <row r="264" ht="21.75" customHeight="1">
      <c r="I264" s="28"/>
    </row>
    <row r="265" ht="21.75" customHeight="1">
      <c r="I265" s="28"/>
    </row>
    <row r="266" ht="21.75" customHeight="1">
      <c r="I266" s="28"/>
    </row>
    <row r="267" ht="21.75" customHeight="1">
      <c r="I267" s="28"/>
    </row>
    <row r="268" ht="21.75" customHeight="1">
      <c r="I268" s="28"/>
    </row>
    <row r="269" ht="21.75" customHeight="1">
      <c r="I269" s="28"/>
    </row>
    <row r="270" ht="21.75" customHeight="1">
      <c r="I270" s="28"/>
    </row>
    <row r="271" ht="21.75" customHeight="1">
      <c r="I271" s="28"/>
    </row>
    <row r="272" ht="21.75" customHeight="1">
      <c r="I272" s="28"/>
    </row>
    <row r="273" ht="21.75" customHeight="1">
      <c r="I273" s="28"/>
    </row>
    <row r="274" ht="21.75" customHeight="1">
      <c r="I274" s="28"/>
    </row>
    <row r="275" ht="21.75" customHeight="1">
      <c r="I275" s="28"/>
    </row>
    <row r="276" ht="21.75" customHeight="1">
      <c r="I276" s="28"/>
    </row>
    <row r="277" ht="21.75" customHeight="1">
      <c r="I277" s="28"/>
    </row>
    <row r="278" ht="21.75" customHeight="1">
      <c r="I278" s="28"/>
    </row>
    <row r="279" ht="21.75" customHeight="1">
      <c r="I279" s="28"/>
    </row>
    <row r="280" ht="21.75" customHeight="1">
      <c r="I280" s="28"/>
    </row>
    <row r="281" ht="21.75" customHeight="1">
      <c r="I281" s="28"/>
    </row>
    <row r="282" ht="21.75" customHeight="1">
      <c r="I282" s="28"/>
    </row>
    <row r="283" ht="21.75" customHeight="1">
      <c r="I283" s="28"/>
    </row>
    <row r="284" ht="21.75" customHeight="1">
      <c r="I284" s="28"/>
    </row>
    <row r="285" ht="21.75" customHeight="1">
      <c r="I285" s="28"/>
    </row>
    <row r="286" ht="21.75" customHeight="1">
      <c r="I286" s="28"/>
    </row>
    <row r="287" ht="21.75" customHeight="1">
      <c r="I287" s="28"/>
    </row>
    <row r="288" ht="21.75" customHeight="1">
      <c r="I288" s="28"/>
    </row>
    <row r="289" ht="21.75" customHeight="1">
      <c r="I289" s="28"/>
    </row>
    <row r="290" ht="21.75" customHeight="1">
      <c r="I290" s="28"/>
    </row>
    <row r="291" ht="21.75" customHeight="1">
      <c r="I291" s="28"/>
    </row>
    <row r="292" ht="21.75" customHeight="1">
      <c r="I292" s="28"/>
    </row>
    <row r="293" ht="21.75" customHeight="1">
      <c r="I293" s="28"/>
    </row>
    <row r="294" ht="21.75" customHeight="1">
      <c r="I294" s="28"/>
    </row>
    <row r="295" ht="21.75" customHeight="1">
      <c r="I295" s="28"/>
    </row>
    <row r="296" ht="21.75" customHeight="1">
      <c r="I296" s="28"/>
    </row>
    <row r="297" ht="21.75" customHeight="1">
      <c r="I297" s="28"/>
    </row>
    <row r="298" ht="21.75" customHeight="1">
      <c r="I298" s="28"/>
    </row>
    <row r="299" ht="21.75" customHeight="1">
      <c r="I299" s="28"/>
    </row>
    <row r="300" ht="21.75" customHeight="1">
      <c r="I300" s="28"/>
    </row>
    <row r="301" ht="21.75" customHeight="1">
      <c r="I301" s="28"/>
    </row>
    <row r="302" ht="21.75" customHeight="1">
      <c r="I302" s="28"/>
    </row>
    <row r="303" ht="21.75" customHeight="1">
      <c r="I303" s="28"/>
    </row>
    <row r="304" ht="21.75" customHeight="1">
      <c r="I304" s="28"/>
    </row>
    <row r="305" ht="21.75" customHeight="1">
      <c r="I305" s="28"/>
    </row>
    <row r="306" ht="21.75" customHeight="1">
      <c r="I306" s="28"/>
    </row>
    <row r="307" ht="21.75" customHeight="1">
      <c r="I307" s="28"/>
    </row>
    <row r="308" ht="21.75" customHeight="1">
      <c r="I308" s="28"/>
    </row>
    <row r="309" ht="21.75" customHeight="1">
      <c r="I309" s="28"/>
    </row>
    <row r="310" ht="21.75" customHeight="1">
      <c r="I310" s="28"/>
    </row>
    <row r="311" ht="21.75" customHeight="1">
      <c r="I311" s="28"/>
    </row>
    <row r="312" ht="21.75" customHeight="1">
      <c r="I312" s="28"/>
    </row>
    <row r="313" ht="21.75" customHeight="1">
      <c r="I313" s="28"/>
    </row>
    <row r="314" ht="21.75" customHeight="1">
      <c r="I314" s="28"/>
    </row>
    <row r="315" ht="21.75" customHeight="1">
      <c r="I315" s="28"/>
    </row>
    <row r="316" ht="21.75" customHeight="1">
      <c r="I316" s="28"/>
    </row>
    <row r="317" ht="21.75" customHeight="1">
      <c r="I317" s="28"/>
    </row>
    <row r="318" ht="21.75" customHeight="1">
      <c r="I318" s="28"/>
    </row>
    <row r="319" ht="21.75" customHeight="1">
      <c r="I319" s="28"/>
    </row>
    <row r="320" ht="21.75" customHeight="1">
      <c r="I320" s="28"/>
    </row>
    <row r="321" ht="21.75" customHeight="1">
      <c r="I321" s="28"/>
    </row>
    <row r="322" ht="21.75" customHeight="1">
      <c r="I322" s="28"/>
    </row>
    <row r="323" ht="21.75" customHeight="1">
      <c r="I323" s="28"/>
    </row>
    <row r="324" ht="21.75" customHeight="1">
      <c r="I324" s="28"/>
    </row>
    <row r="325" ht="21.75" customHeight="1">
      <c r="I325" s="28"/>
    </row>
    <row r="326" ht="21.75" customHeight="1">
      <c r="I326" s="28"/>
    </row>
    <row r="327" ht="21.75" customHeight="1">
      <c r="I327" s="28"/>
    </row>
    <row r="328" ht="21.75" customHeight="1">
      <c r="I328" s="28"/>
    </row>
    <row r="329" ht="21.75" customHeight="1">
      <c r="I329" s="28"/>
    </row>
    <row r="330" ht="21.75" customHeight="1">
      <c r="I330" s="28"/>
    </row>
    <row r="331" ht="21.75" customHeight="1">
      <c r="I331" s="28"/>
    </row>
    <row r="332" ht="21.75" customHeight="1">
      <c r="I332" s="28"/>
    </row>
    <row r="333" ht="21.75" customHeight="1">
      <c r="I333" s="28"/>
    </row>
    <row r="334" ht="21.75" customHeight="1">
      <c r="I334" s="28"/>
    </row>
    <row r="335" ht="21.75" customHeight="1">
      <c r="I335" s="28"/>
    </row>
    <row r="336" ht="21.75" customHeight="1">
      <c r="I336" s="28"/>
    </row>
    <row r="337" ht="21.75" customHeight="1">
      <c r="I337" s="28"/>
    </row>
    <row r="338" ht="21.75" customHeight="1">
      <c r="I338" s="28"/>
    </row>
    <row r="339" ht="21.75" customHeight="1">
      <c r="I339" s="28"/>
    </row>
    <row r="340" ht="21.75" customHeight="1">
      <c r="I340" s="28"/>
    </row>
    <row r="341" ht="21.75" customHeight="1">
      <c r="I341" s="28"/>
    </row>
    <row r="342" ht="21.75" customHeight="1">
      <c r="I342" s="28"/>
    </row>
    <row r="343" ht="21.75" customHeight="1">
      <c r="I343" s="28"/>
    </row>
    <row r="344" ht="21.75" customHeight="1">
      <c r="I344" s="28"/>
    </row>
    <row r="345" ht="21.75" customHeight="1">
      <c r="I345" s="28"/>
    </row>
    <row r="346" ht="21.75" customHeight="1">
      <c r="I346" s="28"/>
    </row>
    <row r="347" ht="21.75" customHeight="1">
      <c r="I347" s="28"/>
    </row>
    <row r="348" ht="21.75" customHeight="1">
      <c r="I348" s="28"/>
    </row>
    <row r="349" ht="21.75" customHeight="1">
      <c r="I349" s="28"/>
    </row>
    <row r="350" ht="21.75" customHeight="1">
      <c r="I350" s="28"/>
    </row>
    <row r="351" ht="21.75" customHeight="1">
      <c r="I351" s="28"/>
    </row>
    <row r="352" ht="21.75" customHeight="1">
      <c r="I352" s="28"/>
    </row>
    <row r="353" ht="21.75" customHeight="1">
      <c r="I353" s="28"/>
    </row>
    <row r="354" ht="21.75" customHeight="1">
      <c r="I354" s="28"/>
    </row>
    <row r="355" ht="21.75" customHeight="1">
      <c r="I355" s="28"/>
    </row>
  </sheetData>
  <sheetProtection/>
  <mergeCells count="15">
    <mergeCell ref="H2:I2"/>
    <mergeCell ref="C218:F218"/>
    <mergeCell ref="B217:F217"/>
    <mergeCell ref="B215:F215"/>
    <mergeCell ref="H1:I1"/>
    <mergeCell ref="A3:J3"/>
    <mergeCell ref="A4:J4"/>
    <mergeCell ref="F224:I224"/>
    <mergeCell ref="F223:I223"/>
    <mergeCell ref="A5:I5"/>
    <mergeCell ref="B222:C222"/>
    <mergeCell ref="B219:F219"/>
    <mergeCell ref="A211:E211"/>
    <mergeCell ref="C214:F214"/>
    <mergeCell ref="C216:F216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2"/>
  <headerFooter>
    <oddFooter>&amp;CStrona &amp;P</oddFooter>
  </headerFooter>
  <rowBreaks count="10" manualBreakCount="10">
    <brk id="26" max="9" man="1"/>
    <brk id="45" max="9" man="1"/>
    <brk id="64" max="9" man="1"/>
    <brk id="85" max="9" man="1"/>
    <brk id="105" max="9" man="1"/>
    <brk id="126" max="9" man="1"/>
    <brk id="146" max="9" man="1"/>
    <brk id="167" max="9" man="1"/>
    <brk id="188" max="9" man="1"/>
    <brk id="2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 Wojewodzka Policji</dc:creator>
  <cp:keywords/>
  <dc:description/>
  <cp:lastModifiedBy>A51366</cp:lastModifiedBy>
  <cp:lastPrinted>2022-08-12T08:29:21Z</cp:lastPrinted>
  <dcterms:created xsi:type="dcterms:W3CDTF">2007-03-28T12:30:14Z</dcterms:created>
  <dcterms:modified xsi:type="dcterms:W3CDTF">2022-09-12T06:47:42Z</dcterms:modified>
  <cp:category/>
  <cp:version/>
  <cp:contentType/>
  <cp:contentStatus/>
</cp:coreProperties>
</file>