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uczyciel\Desktop\Przetargi\ZP.271.1.2023\"/>
    </mc:Choice>
  </mc:AlternateContent>
  <bookViews>
    <workbookView xWindow="0" yWindow="0" windowWidth="15345" windowHeight="4575" firstSheet="1" activeTab="1"/>
  </bookViews>
  <sheets>
    <sheet name="część 1" sheetId="1" r:id="rId1"/>
    <sheet name="część 2" sheetId="2" r:id="rId2"/>
    <sheet name="część 3" sheetId="3" r:id="rId3"/>
    <sheet name="część 4" sheetId="4" r:id="rId4"/>
    <sheet name="część 5" sheetId="5" r:id="rId5"/>
    <sheet name="część 6" sheetId="6" r:id="rId6"/>
    <sheet name="część 7" sheetId="7" r:id="rId7"/>
    <sheet name="część 8" sheetId="8" r:id="rId8"/>
    <sheet name="część 9" sheetId="9" r:id="rId9"/>
    <sheet name="część 10" sheetId="10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4" l="1"/>
  <c r="H16" i="4"/>
  <c r="I12" i="5" l="1"/>
  <c r="G12" i="5"/>
  <c r="H13" i="8"/>
  <c r="H14" i="8"/>
  <c r="H15" i="8"/>
  <c r="H16" i="8"/>
  <c r="H17" i="8"/>
  <c r="H18" i="8"/>
  <c r="H19" i="8"/>
  <c r="H20" i="8"/>
  <c r="H38" i="10"/>
  <c r="H24" i="10"/>
  <c r="F38" i="10" l="1"/>
  <c r="F24" i="10"/>
  <c r="F18" i="8"/>
  <c r="F25" i="7"/>
  <c r="H25" i="7" s="1"/>
  <c r="F24" i="7"/>
  <c r="H24" i="7" s="1"/>
  <c r="F18" i="7"/>
  <c r="H18" i="7" s="1"/>
  <c r="F20" i="6"/>
  <c r="H20" i="6" s="1"/>
  <c r="G21" i="5"/>
  <c r="I21" i="5" s="1"/>
  <c r="F19" i="4"/>
  <c r="F16" i="4"/>
  <c r="G85" i="1"/>
  <c r="I85" i="1" s="1"/>
  <c r="G81" i="1"/>
  <c r="I81" i="1" s="1"/>
  <c r="G79" i="1"/>
  <c r="I79" i="1" s="1"/>
  <c r="G74" i="1"/>
  <c r="I74" i="1" s="1"/>
  <c r="G65" i="1"/>
  <c r="I65" i="1" s="1"/>
  <c r="G62" i="1"/>
  <c r="I62" i="1" s="1"/>
  <c r="G40" i="1"/>
  <c r="I40" i="1" s="1"/>
  <c r="G32" i="1"/>
  <c r="I32" i="1"/>
  <c r="F13" i="10" l="1"/>
  <c r="H13" i="10" s="1"/>
  <c r="F14" i="10" l="1"/>
  <c r="H14" i="10" s="1"/>
  <c r="F15" i="10"/>
  <c r="H15" i="10" s="1"/>
  <c r="F16" i="10"/>
  <c r="H16" i="10" s="1"/>
  <c r="F17" i="10"/>
  <c r="H17" i="10" s="1"/>
  <c r="F18" i="10"/>
  <c r="H18" i="10" s="1"/>
  <c r="F19" i="10"/>
  <c r="H19" i="10" s="1"/>
  <c r="F20" i="10"/>
  <c r="H20" i="10" s="1"/>
  <c r="F21" i="10"/>
  <c r="H21" i="10" s="1"/>
  <c r="F22" i="10"/>
  <c r="H22" i="10" s="1"/>
  <c r="F23" i="10"/>
  <c r="H23" i="10" s="1"/>
  <c r="F25" i="10"/>
  <c r="H25" i="10" s="1"/>
  <c r="F26" i="10"/>
  <c r="H26" i="10" s="1"/>
  <c r="F27" i="10"/>
  <c r="H27" i="10" s="1"/>
  <c r="F28" i="10"/>
  <c r="H28" i="10" s="1"/>
  <c r="F29" i="10"/>
  <c r="H29" i="10" s="1"/>
  <c r="F30" i="10"/>
  <c r="H30" i="10" s="1"/>
  <c r="F31" i="10"/>
  <c r="H31" i="10" s="1"/>
  <c r="F32" i="10"/>
  <c r="H32" i="10" s="1"/>
  <c r="F33" i="10"/>
  <c r="H33" i="10" s="1"/>
  <c r="F34" i="10"/>
  <c r="H34" i="10" s="1"/>
  <c r="F35" i="10"/>
  <c r="H35" i="10" s="1"/>
  <c r="F36" i="10"/>
  <c r="H36" i="10" s="1"/>
  <c r="F37" i="10"/>
  <c r="H37" i="10" s="1"/>
  <c r="F39" i="10"/>
  <c r="H39" i="10" s="1"/>
  <c r="F40" i="10"/>
  <c r="H40" i="10" s="1"/>
  <c r="F41" i="10"/>
  <c r="H41" i="10" s="1"/>
  <c r="F42" i="10"/>
  <c r="H42" i="10" s="1"/>
  <c r="F43" i="10"/>
  <c r="H43" i="10" s="1"/>
  <c r="F44" i="10"/>
  <c r="H44" i="10" s="1"/>
  <c r="F45" i="10"/>
  <c r="H45" i="10" s="1"/>
  <c r="F46" i="10"/>
  <c r="H46" i="10" s="1"/>
  <c r="F47" i="10"/>
  <c r="H47" i="10" s="1"/>
  <c r="F48" i="10"/>
  <c r="H48" i="10" s="1"/>
  <c r="F49" i="10"/>
  <c r="H49" i="10" s="1"/>
  <c r="F50" i="10"/>
  <c r="H50" i="10" s="1"/>
  <c r="F51" i="10"/>
  <c r="H51" i="10" s="1"/>
  <c r="F52" i="10"/>
  <c r="H52" i="10" s="1"/>
  <c r="F53" i="10"/>
  <c r="H53" i="10" s="1"/>
  <c r="F54" i="10"/>
  <c r="H54" i="10" s="1"/>
  <c r="F55" i="10"/>
  <c r="H55" i="10" s="1"/>
  <c r="F56" i="10"/>
  <c r="H56" i="10" s="1"/>
  <c r="F57" i="10"/>
  <c r="H57" i="10" s="1"/>
  <c r="F58" i="10"/>
  <c r="H58" i="10" s="1"/>
  <c r="F59" i="10"/>
  <c r="H59" i="10" s="1"/>
  <c r="F60" i="10"/>
  <c r="H60" i="10" s="1"/>
  <c r="F61" i="10"/>
  <c r="H61" i="10" s="1"/>
  <c r="F62" i="10"/>
  <c r="H62" i="10" s="1"/>
  <c r="F63" i="10"/>
  <c r="H63" i="10" s="1"/>
  <c r="F64" i="10"/>
  <c r="H64" i="10" s="1"/>
  <c r="F12" i="10"/>
  <c r="H12" i="10" s="1"/>
  <c r="F12" i="9"/>
  <c r="H12" i="9" s="1"/>
  <c r="F13" i="8"/>
  <c r="F14" i="8"/>
  <c r="F15" i="8"/>
  <c r="F16" i="8"/>
  <c r="F17" i="8"/>
  <c r="F19" i="8"/>
  <c r="F20" i="8"/>
  <c r="F13" i="7"/>
  <c r="H13" i="7" s="1"/>
  <c r="F14" i="7"/>
  <c r="H14" i="7" s="1"/>
  <c r="F15" i="7"/>
  <c r="H15" i="7" s="1"/>
  <c r="F16" i="7"/>
  <c r="H16" i="7" s="1"/>
  <c r="F17" i="7"/>
  <c r="H17" i="7" s="1"/>
  <c r="F26" i="7"/>
  <c r="H26" i="7" s="1"/>
  <c r="F19" i="7"/>
  <c r="H19" i="7" s="1"/>
  <c r="F20" i="7"/>
  <c r="H20" i="7" s="1"/>
  <c r="F21" i="7"/>
  <c r="H21" i="7" s="1"/>
  <c r="F22" i="7"/>
  <c r="H22" i="7" s="1"/>
  <c r="F23" i="7"/>
  <c r="H23" i="7" s="1"/>
  <c r="F28" i="7"/>
  <c r="H28" i="7" s="1"/>
  <c r="F27" i="7"/>
  <c r="H27" i="7" s="1"/>
  <c r="F29" i="7"/>
  <c r="H29" i="7" s="1"/>
  <c r="F30" i="7"/>
  <c r="H30" i="7" s="1"/>
  <c r="F31" i="7"/>
  <c r="H31" i="7" s="1"/>
  <c r="F32" i="7"/>
  <c r="H32" i="7" s="1"/>
  <c r="F33" i="7"/>
  <c r="H33" i="7" s="1"/>
  <c r="F34" i="7"/>
  <c r="H34" i="7" s="1"/>
  <c r="F35" i="7"/>
  <c r="H35" i="7" s="1"/>
  <c r="F12" i="7"/>
  <c r="F13" i="6"/>
  <c r="H13" i="6" s="1"/>
  <c r="F14" i="6"/>
  <c r="H14" i="6" s="1"/>
  <c r="F15" i="6"/>
  <c r="H15" i="6" s="1"/>
  <c r="F16" i="6"/>
  <c r="H16" i="6" s="1"/>
  <c r="F17" i="6"/>
  <c r="H17" i="6" s="1"/>
  <c r="F18" i="6"/>
  <c r="H18" i="6" s="1"/>
  <c r="F19" i="6"/>
  <c r="H19" i="6" s="1"/>
  <c r="F21" i="6"/>
  <c r="H21" i="6" s="1"/>
  <c r="F22" i="6"/>
  <c r="H22" i="6" s="1"/>
  <c r="F12" i="6"/>
  <c r="H12" i="6" s="1"/>
  <c r="G14" i="5"/>
  <c r="I14" i="5" s="1"/>
  <c r="G15" i="5"/>
  <c r="I15" i="5" s="1"/>
  <c r="G16" i="5"/>
  <c r="I16" i="5" s="1"/>
  <c r="G17" i="5"/>
  <c r="I17" i="5" s="1"/>
  <c r="G18" i="5"/>
  <c r="I18" i="5" s="1"/>
  <c r="G19" i="5"/>
  <c r="I19" i="5" s="1"/>
  <c r="G20" i="5"/>
  <c r="I20" i="5" s="1"/>
  <c r="G22" i="5"/>
  <c r="I22" i="5" s="1"/>
  <c r="G23" i="5"/>
  <c r="I23" i="5" s="1"/>
  <c r="G24" i="5"/>
  <c r="I24" i="5" s="1"/>
  <c r="G25" i="5"/>
  <c r="I25" i="5" s="1"/>
  <c r="G26" i="5"/>
  <c r="I26" i="5" s="1"/>
  <c r="G27" i="5"/>
  <c r="I27" i="5" s="1"/>
  <c r="G28" i="5"/>
  <c r="I28" i="5" s="1"/>
  <c r="G29" i="5"/>
  <c r="I29" i="5" s="1"/>
  <c r="G30" i="5"/>
  <c r="I30" i="5" s="1"/>
  <c r="G13" i="5"/>
  <c r="I13" i="5" s="1"/>
  <c r="F13" i="4"/>
  <c r="H13" i="4" s="1"/>
  <c r="F14" i="4"/>
  <c r="H14" i="4" s="1"/>
  <c r="F15" i="4"/>
  <c r="H15" i="4" s="1"/>
  <c r="F17" i="4"/>
  <c r="H17" i="4" s="1"/>
  <c r="F18" i="4"/>
  <c r="H18" i="4" s="1"/>
  <c r="F20" i="4"/>
  <c r="H20" i="4" s="1"/>
  <c r="F21" i="4"/>
  <c r="H21" i="4" s="1"/>
  <c r="F12" i="4"/>
  <c r="F13" i="3"/>
  <c r="H13" i="3" s="1"/>
  <c r="F14" i="3"/>
  <c r="H14" i="3" s="1"/>
  <c r="F15" i="3"/>
  <c r="H15" i="3" s="1"/>
  <c r="F16" i="3"/>
  <c r="H16" i="3" s="1"/>
  <c r="F17" i="3"/>
  <c r="H17" i="3" s="1"/>
  <c r="F18" i="3"/>
  <c r="H18" i="3" s="1"/>
  <c r="F19" i="3"/>
  <c r="H19" i="3" s="1"/>
  <c r="F20" i="3"/>
  <c r="H20" i="3" s="1"/>
  <c r="F21" i="3"/>
  <c r="H21" i="3" s="1"/>
  <c r="F22" i="3"/>
  <c r="H22" i="3" s="1"/>
  <c r="F23" i="3"/>
  <c r="H23" i="3" s="1"/>
  <c r="F24" i="3"/>
  <c r="H24" i="3" s="1"/>
  <c r="F12" i="3"/>
  <c r="H12" i="3" s="1"/>
  <c r="F12" i="2"/>
  <c r="H12" i="2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G31" i="1"/>
  <c r="I31" i="1" s="1"/>
  <c r="G33" i="1"/>
  <c r="I33" i="1" s="1"/>
  <c r="G34" i="1"/>
  <c r="I34" i="1" s="1"/>
  <c r="G35" i="1"/>
  <c r="I35" i="1" s="1"/>
  <c r="G36" i="1"/>
  <c r="I36" i="1" s="1"/>
  <c r="G37" i="1"/>
  <c r="I37" i="1" s="1"/>
  <c r="G38" i="1"/>
  <c r="I38" i="1" s="1"/>
  <c r="G39" i="1"/>
  <c r="I39" i="1" s="1"/>
  <c r="G41" i="1"/>
  <c r="I41" i="1" s="1"/>
  <c r="G43" i="1"/>
  <c r="I43" i="1" s="1"/>
  <c r="G42" i="1"/>
  <c r="I42" i="1" s="1"/>
  <c r="G44" i="1"/>
  <c r="I44" i="1" s="1"/>
  <c r="G45" i="1"/>
  <c r="I45" i="1" s="1"/>
  <c r="G46" i="1"/>
  <c r="I46" i="1" s="1"/>
  <c r="G47" i="1"/>
  <c r="I47" i="1" s="1"/>
  <c r="G48" i="1"/>
  <c r="I48" i="1" s="1"/>
  <c r="G49" i="1"/>
  <c r="I49" i="1" s="1"/>
  <c r="G50" i="1"/>
  <c r="I50" i="1" s="1"/>
  <c r="G51" i="1"/>
  <c r="I51" i="1" s="1"/>
  <c r="G52" i="1"/>
  <c r="I52" i="1" s="1"/>
  <c r="G53" i="1"/>
  <c r="I53" i="1" s="1"/>
  <c r="G54" i="1"/>
  <c r="I54" i="1" s="1"/>
  <c r="G55" i="1"/>
  <c r="I55" i="1" s="1"/>
  <c r="G56" i="1"/>
  <c r="I56" i="1" s="1"/>
  <c r="G57" i="1"/>
  <c r="I57" i="1" s="1"/>
  <c r="G58" i="1"/>
  <c r="I58" i="1" s="1"/>
  <c r="G59" i="1"/>
  <c r="I59" i="1" s="1"/>
  <c r="G60" i="1"/>
  <c r="I60" i="1" s="1"/>
  <c r="G61" i="1"/>
  <c r="I61" i="1" s="1"/>
  <c r="G63" i="1"/>
  <c r="I63" i="1" s="1"/>
  <c r="G64" i="1"/>
  <c r="I64" i="1" s="1"/>
  <c r="G66" i="1"/>
  <c r="I66" i="1" s="1"/>
  <c r="G67" i="1"/>
  <c r="I67" i="1" s="1"/>
  <c r="G68" i="1"/>
  <c r="I68" i="1" s="1"/>
  <c r="G69" i="1"/>
  <c r="I69" i="1" s="1"/>
  <c r="G71" i="1"/>
  <c r="I71" i="1" s="1"/>
  <c r="G70" i="1"/>
  <c r="I70" i="1" s="1"/>
  <c r="G72" i="1"/>
  <c r="I72" i="1" s="1"/>
  <c r="G73" i="1"/>
  <c r="I73" i="1" s="1"/>
  <c r="G75" i="1"/>
  <c r="I75" i="1" s="1"/>
  <c r="G76" i="1"/>
  <c r="I76" i="1" s="1"/>
  <c r="G77" i="1"/>
  <c r="I77" i="1" s="1"/>
  <c r="G78" i="1"/>
  <c r="I78" i="1" s="1"/>
  <c r="G80" i="1"/>
  <c r="I80" i="1" s="1"/>
  <c r="G82" i="1"/>
  <c r="I82" i="1" s="1"/>
  <c r="G83" i="1"/>
  <c r="I83" i="1" s="1"/>
  <c r="G84" i="1"/>
  <c r="I84" i="1" s="1"/>
  <c r="G86" i="1"/>
  <c r="I86" i="1" s="1"/>
  <c r="G87" i="1"/>
  <c r="I87" i="1" s="1"/>
  <c r="G88" i="1"/>
  <c r="I88" i="1" s="1"/>
  <c r="G89" i="1"/>
  <c r="I89" i="1" s="1"/>
  <c r="G90" i="1"/>
  <c r="I90" i="1" s="1"/>
  <c r="G91" i="1"/>
  <c r="I91" i="1" s="1"/>
  <c r="G92" i="1"/>
  <c r="I92" i="1" s="1"/>
  <c r="G93" i="1"/>
  <c r="I93" i="1" s="1"/>
  <c r="G94" i="1"/>
  <c r="I94" i="1" s="1"/>
  <c r="G95" i="1"/>
  <c r="I95" i="1" s="1"/>
  <c r="G96" i="1"/>
  <c r="I96" i="1" s="1"/>
  <c r="G97" i="1"/>
  <c r="I97" i="1" s="1"/>
  <c r="G98" i="1"/>
  <c r="I98" i="1" s="1"/>
  <c r="G99" i="1"/>
  <c r="I99" i="1" s="1"/>
  <c r="G100" i="1"/>
  <c r="I100" i="1" s="1"/>
  <c r="G101" i="1"/>
  <c r="I101" i="1" s="1"/>
  <c r="G102" i="1"/>
  <c r="I102" i="1" s="1"/>
  <c r="G103" i="1"/>
  <c r="I103" i="1" s="1"/>
  <c r="G104" i="1"/>
  <c r="I104" i="1" s="1"/>
  <c r="G105" i="1"/>
  <c r="I105" i="1" s="1"/>
  <c r="G12" i="1"/>
  <c r="I12" i="1" s="1"/>
  <c r="F12" i="8"/>
  <c r="F36" i="7" l="1"/>
  <c r="F22" i="4"/>
  <c r="H65" i="10"/>
  <c r="F65" i="10"/>
  <c r="H12" i="7"/>
  <c r="H12" i="4"/>
  <c r="F21" i="8"/>
  <c r="H12" i="8"/>
  <c r="H13" i="9" l="1"/>
  <c r="F23" i="6" l="1"/>
  <c r="H21" i="8"/>
  <c r="F13" i="9"/>
  <c r="H36" i="7"/>
  <c r="H23" i="6"/>
  <c r="I31" i="5"/>
  <c r="H22" i="4"/>
  <c r="G31" i="5" l="1"/>
  <c r="H25" i="3"/>
  <c r="F25" i="3"/>
  <c r="F13" i="2" l="1"/>
  <c r="H13" i="2"/>
  <c r="I106" i="1" l="1"/>
  <c r="G106" i="1"/>
</calcChain>
</file>

<file path=xl/sharedStrings.xml><?xml version="1.0" encoding="utf-8"?>
<sst xmlns="http://schemas.openxmlformats.org/spreadsheetml/2006/main" count="785" uniqueCount="334">
  <si>
    <t>40 g</t>
  </si>
  <si>
    <t>100 g</t>
  </si>
  <si>
    <t>375 g</t>
  </si>
  <si>
    <t>1 kg</t>
  </si>
  <si>
    <t>500 g</t>
  </si>
  <si>
    <t>15 g</t>
  </si>
  <si>
    <t>280 g</t>
  </si>
  <si>
    <t>400 g</t>
  </si>
  <si>
    <t>20 torebek</t>
  </si>
  <si>
    <t>810 g</t>
  </si>
  <si>
    <t>150 g</t>
  </si>
  <si>
    <t>970 g</t>
  </si>
  <si>
    <t>30 g</t>
  </si>
  <si>
    <t>lp</t>
  </si>
  <si>
    <t>nazwa artykułu</t>
  </si>
  <si>
    <t>wielkość opakowania</t>
  </si>
  <si>
    <t>j.m.</t>
  </si>
  <si>
    <t>wartość netto</t>
  </si>
  <si>
    <t>vat %</t>
  </si>
  <si>
    <t>wartość brutto</t>
  </si>
  <si>
    <t>ciasto francuskie XXL</t>
  </si>
  <si>
    <t>cukier biały</t>
  </si>
  <si>
    <t>cukier puder</t>
  </si>
  <si>
    <t>cukier wanilinowy</t>
  </si>
  <si>
    <t>cynamon mielony</t>
  </si>
  <si>
    <t>drożdże świeże</t>
  </si>
  <si>
    <t>77 g</t>
  </si>
  <si>
    <t>groszek konserwowy</t>
  </si>
  <si>
    <t>herbata rumiankowa</t>
  </si>
  <si>
    <t xml:space="preserve">jabłka prażone </t>
  </si>
  <si>
    <t>kasza bulgur</t>
  </si>
  <si>
    <t>kasza jaglana</t>
  </si>
  <si>
    <t>kasza kus kus</t>
  </si>
  <si>
    <t xml:space="preserve">kasza jęczmienna wiejska </t>
  </si>
  <si>
    <t xml:space="preserve">1kg </t>
  </si>
  <si>
    <t>kasza kus kus perłowa</t>
  </si>
  <si>
    <t>kasza manna</t>
  </si>
  <si>
    <t>560g</t>
  </si>
  <si>
    <t>330 ml</t>
  </si>
  <si>
    <t>950 g</t>
  </si>
  <si>
    <t>370 g</t>
  </si>
  <si>
    <t xml:space="preserve">kwasek cytrynowy </t>
  </si>
  <si>
    <t>20 g</t>
  </si>
  <si>
    <t>liść laurowy</t>
  </si>
  <si>
    <t>12 g</t>
  </si>
  <si>
    <t>majeranek</t>
  </si>
  <si>
    <t>700 g</t>
  </si>
  <si>
    <t>900 g</t>
  </si>
  <si>
    <t>120 g</t>
  </si>
  <si>
    <t>300 g</t>
  </si>
  <si>
    <t xml:space="preserve">musztarda sarepska </t>
  </si>
  <si>
    <t>200 g</t>
  </si>
  <si>
    <t>olejek aromatyczny do ciast</t>
  </si>
  <si>
    <t>9 ml</t>
  </si>
  <si>
    <t>ocet</t>
  </si>
  <si>
    <t>1l</t>
  </si>
  <si>
    <t>500 ml</t>
  </si>
  <si>
    <t>olej rzepakowy o zawartości kwasów jednonienasyconych powyżej 50% i zawartości kwasów wielonienasyconych poniżej 40%</t>
  </si>
  <si>
    <t>oliwa z oliwek najwyższej jakości z pierwszego tłoczenia</t>
  </si>
  <si>
    <t>pieprz czarny mielony</t>
  </si>
  <si>
    <t>250 g</t>
  </si>
  <si>
    <t xml:space="preserve">płatki jaglane </t>
  </si>
  <si>
    <t>proszek do pieczenia</t>
  </si>
  <si>
    <t>rodzynki sułtańskie</t>
  </si>
  <si>
    <t>ryż paraboliczny</t>
  </si>
  <si>
    <t>ryż paraboliczny pełnoziarnisty</t>
  </si>
  <si>
    <t>50 g</t>
  </si>
  <si>
    <t>soda oczyszczona</t>
  </si>
  <si>
    <t>80g</t>
  </si>
  <si>
    <t>300 ml</t>
  </si>
  <si>
    <t>200 ml</t>
  </si>
  <si>
    <t>sól morska drobnoziarnista</t>
  </si>
  <si>
    <t>420 ml</t>
  </si>
  <si>
    <t>240 g</t>
  </si>
  <si>
    <t>130 g</t>
  </si>
  <si>
    <t>woda niegazowana nisko lub średnio zmineralizowana</t>
  </si>
  <si>
    <t>zioła prowansalskie</t>
  </si>
  <si>
    <t>10 g</t>
  </si>
  <si>
    <t>ziele angielskie</t>
  </si>
  <si>
    <t>żelatyna</t>
  </si>
  <si>
    <t>50g</t>
  </si>
  <si>
    <t xml:space="preserve">słonecznik łuskany </t>
  </si>
  <si>
    <t>565 g</t>
  </si>
  <si>
    <t>820 g</t>
  </si>
  <si>
    <t>kg</t>
  </si>
  <si>
    <t>płatki owsiane błyskawiczne</t>
  </si>
  <si>
    <t>x</t>
  </si>
  <si>
    <t>……………………………………….</t>
  </si>
  <si>
    <t>Wykonawca (nazwa i adres)</t>
  </si>
  <si>
    <t>Załacznik 1a</t>
  </si>
  <si>
    <t>……………………………………..</t>
  </si>
  <si>
    <t>(miejscowość, data)</t>
  </si>
  <si>
    <t>OPIS PRZEDMIOTU ZAMÓWIENIA/FORMULARZ OFERTOWO-CENOWY</t>
  </si>
  <si>
    <t>łączne szacunkowe zapotrzebowanie dla artykułu</t>
  </si>
  <si>
    <t>Załacznik 1b</t>
  </si>
  <si>
    <t>Załacznik 1c</t>
  </si>
  <si>
    <r>
      <rPr>
        <b/>
        <sz val="10"/>
        <color theme="1"/>
        <rFont val="Calibri"/>
        <family val="2"/>
        <charset val="238"/>
        <scheme val="minor"/>
      </rPr>
      <t>boczek wędzony</t>
    </r>
    <r>
      <rPr>
        <sz val="10"/>
        <color theme="1"/>
        <rFont val="Calibri"/>
        <family val="2"/>
        <charset val="238"/>
        <scheme val="minor"/>
      </rPr>
      <t xml:space="preserve"> klasa A bez żeber</t>
    </r>
  </si>
  <si>
    <r>
      <t xml:space="preserve">kiełbasa biała parzona, </t>
    </r>
    <r>
      <rPr>
        <sz val="10"/>
        <color theme="1"/>
        <rFont val="Calibri"/>
        <family val="2"/>
        <charset val="238"/>
        <scheme val="minor"/>
      </rPr>
      <t>mięso wieprzowe min. 70%</t>
    </r>
  </si>
  <si>
    <r>
      <t xml:space="preserve">kiełbasa krakowska sucha, </t>
    </r>
    <r>
      <rPr>
        <sz val="10"/>
        <color theme="1"/>
        <rFont val="Calibri"/>
        <family val="2"/>
        <charset val="238"/>
        <scheme val="minor"/>
      </rPr>
      <t>osłonka dobrze przylegająca, składniki na przekroju grubo rozdrobnione, równomiernie rozłożone, dobrze związane, mięso wieprzowe min. 70%  (plastry)</t>
    </r>
  </si>
  <si>
    <r>
      <t>k</t>
    </r>
    <r>
      <rPr>
        <b/>
        <sz val="10"/>
        <color theme="1"/>
        <rFont val="Calibri"/>
        <family val="2"/>
        <charset val="238"/>
        <scheme val="minor"/>
      </rPr>
      <t xml:space="preserve">iełbasa złota </t>
    </r>
    <r>
      <rPr>
        <sz val="10"/>
        <color theme="1"/>
        <rFont val="Calibri"/>
        <family val="2"/>
        <charset val="238"/>
        <scheme val="minor"/>
      </rPr>
      <t>zawartość mięsa wieprzowego min 70 %</t>
    </r>
  </si>
  <si>
    <t xml:space="preserve">kości wieprzowe </t>
  </si>
  <si>
    <r>
      <rPr>
        <b/>
        <sz val="10"/>
        <color theme="1"/>
        <rFont val="Calibri"/>
        <family val="2"/>
        <charset val="238"/>
        <scheme val="minor"/>
      </rPr>
      <t>parówki cienkie z szynki wieprzowe</t>
    </r>
    <r>
      <rPr>
        <sz val="10"/>
        <color theme="1"/>
        <rFont val="Calibri"/>
        <family val="2"/>
        <charset val="238"/>
        <scheme val="minor"/>
      </rPr>
      <t>j : zawartość mięsa pow. 90 %</t>
    </r>
  </si>
  <si>
    <r>
      <rPr>
        <b/>
        <sz val="10"/>
        <color theme="1"/>
        <rFont val="Calibri"/>
        <family val="2"/>
        <charset val="238"/>
        <scheme val="minor"/>
      </rPr>
      <t>polędwica sopocka</t>
    </r>
    <r>
      <rPr>
        <sz val="10"/>
        <color theme="1"/>
        <rFont val="Calibri"/>
        <family val="2"/>
        <charset val="238"/>
        <scheme val="minor"/>
      </rPr>
      <t xml:space="preserve"> (plastry)</t>
    </r>
  </si>
  <si>
    <t>mięso mielone z szynki wieprzowej</t>
  </si>
  <si>
    <r>
      <rPr>
        <b/>
        <sz val="10"/>
        <color theme="1"/>
        <rFont val="Calibri"/>
        <family val="2"/>
        <charset val="238"/>
        <scheme val="minor"/>
      </rPr>
      <t>karkówka bez kości</t>
    </r>
    <r>
      <rPr>
        <sz val="10"/>
        <color theme="1"/>
        <rFont val="Calibri"/>
        <family val="2"/>
        <charset val="238"/>
        <scheme val="minor"/>
      </rPr>
      <t>,  klasa I (A) bez kości, bez tłuszczu, świeże, nie rozmrażane, konsystencja jędrna, zapach swoisty,  powierzchnia czysta, niezakrwawiona</t>
    </r>
  </si>
  <si>
    <t>korpusy z gęsi</t>
  </si>
  <si>
    <t>korpusy z kurczaka</t>
  </si>
  <si>
    <r>
      <t xml:space="preserve">pasztet,  </t>
    </r>
    <r>
      <rPr>
        <sz val="10"/>
        <color theme="1"/>
        <rFont val="Calibri"/>
        <family val="2"/>
        <charset val="238"/>
        <scheme val="minor"/>
      </rPr>
      <t>brak mleka w proszku, maltodekstryny, ekstraktu drożdżowego, sztucznych aromatów, syropu glukozowego, stabilizatorów, wzmacniaczy smaku, substancji konserwujących, barwników, oleju palmowego, utwardzonego tłuszczu roślinnego</t>
    </r>
  </si>
  <si>
    <r>
      <rPr>
        <b/>
        <sz val="10"/>
        <color theme="1"/>
        <rFont val="Calibri"/>
        <family val="2"/>
        <charset val="238"/>
        <scheme val="minor"/>
      </rPr>
      <t>skrzydełka z kurczaka</t>
    </r>
    <r>
      <rPr>
        <sz val="10"/>
        <color theme="1"/>
        <rFont val="Calibri"/>
        <family val="2"/>
        <charset val="238"/>
        <scheme val="minor"/>
      </rPr>
      <t xml:space="preserve"> klasa I (A), świeże, nie rozmrażane , zapach charakterystyczny dla mięsa świeżego drobiowego</t>
    </r>
  </si>
  <si>
    <r>
      <t>szynka delikatesowa z fileta z kurczaka (plastry), w</t>
    </r>
    <r>
      <rPr>
        <sz val="10"/>
        <color theme="1"/>
        <rFont val="Calibri"/>
        <family val="2"/>
        <charset val="238"/>
        <scheme val="minor"/>
      </rPr>
      <t>yrób gruborozdrobniony, parzony, o delikatnym aromacie,soczysty i jędrny, bez dodanych fosforanów, bezglutenu i glutaminianu sodu, zawartość mięsa z kurzcaka min 80%</t>
    </r>
  </si>
  <si>
    <t>w zaresie doyczącym części nr 5 zamówienia : Przetwory mleczarskie</t>
  </si>
  <si>
    <t>140 g</t>
  </si>
  <si>
    <t>masło 82 % tłuszczu</t>
  </si>
  <si>
    <t>1 l</t>
  </si>
  <si>
    <t xml:space="preserve">mleko UHT 3,2 % </t>
  </si>
  <si>
    <t xml:space="preserve">mleko w proszku pełne </t>
  </si>
  <si>
    <t>ser żółty (plastry)</t>
  </si>
  <si>
    <t xml:space="preserve">ser tarty mozarella </t>
  </si>
  <si>
    <t>ser mascarpone</t>
  </si>
  <si>
    <t xml:space="preserve">śmietanka UHT 36% </t>
  </si>
  <si>
    <t>1kg</t>
  </si>
  <si>
    <t xml:space="preserve">twaróg mielony </t>
  </si>
  <si>
    <t>twaróg półtłusty</t>
  </si>
  <si>
    <t>bułka tarta opakowanie 0,5 kg</t>
  </si>
  <si>
    <t>chleb pszenny krojony waga  min 450 g</t>
  </si>
  <si>
    <t>chleb orkiszowy krojony waga min 400 g</t>
  </si>
  <si>
    <t>chleb słonecznikowy krojony waga min 400 g</t>
  </si>
  <si>
    <t>chleb wieloziarnisty krojony waga min 400 g</t>
  </si>
  <si>
    <t>drożdżówka z kruszonką waga min. 100 g</t>
  </si>
  <si>
    <t>Załacznik 1g</t>
  </si>
  <si>
    <t>filet śledziowy solony 1 kg</t>
  </si>
  <si>
    <t>paluszki rybne z fileta z ryb białych, zawartość ryby min 65 % , brak oleju i tłuszczu palmowego, syropu glukozowego, stabilizatorów, substancji przeciwzbrylających, substancji spulchniających</t>
  </si>
  <si>
    <t>stek z łososia panierowany, zawartość fileta z łososia min 59 %</t>
  </si>
  <si>
    <t>Załacznik 1d</t>
  </si>
  <si>
    <t>Załacznik 1e</t>
  </si>
  <si>
    <t>Załacznik 1f</t>
  </si>
  <si>
    <t>tuńczyk w sosie własnym w puszce (kawałki ryby, nie rozdrobniony)170 g</t>
  </si>
  <si>
    <t>……………………………………</t>
  </si>
  <si>
    <t>Ziemniaki jadalne, żółte, bulwy dojrzałe, zdrowe, niezzieleniałe, czyste, suche, niezaparzone, niezapleśniałe, jednoodmianowe, o kształcie typowym dla danej odmiany, o dobrym smaku, bez pustych miejsc w środku, pozbawione odrostów. Średnica pojedynczej sztuki 8-12 cm. Smak i zapach: Typowy, bez obcego smaku i zapachu. Opakowania stanowią worki od 10 do 15 kg wykonane z materiałów opakowaniowych przeznaczonych do kontaktu z żywnością.</t>
  </si>
  <si>
    <t>Załacznik 1i</t>
  </si>
  <si>
    <t>RAZEM</t>
  </si>
  <si>
    <t>Dostawa towaru min. 1 raz w tygodniu (zgodnie z zamówieniem złożonym przez Zamawiającego)</t>
  </si>
  <si>
    <t>Załacznik 1j</t>
  </si>
  <si>
    <t>buraki</t>
  </si>
  <si>
    <t>brukiew</t>
  </si>
  <si>
    <t>cebula biała</t>
  </si>
  <si>
    <t>czosnek</t>
  </si>
  <si>
    <t>fasola "Jaś"</t>
  </si>
  <si>
    <t>groch cały</t>
  </si>
  <si>
    <t>kalarepa</t>
  </si>
  <si>
    <t>kapusta biała</t>
  </si>
  <si>
    <t>kapusta czerwona</t>
  </si>
  <si>
    <t>kapusta kiszona</t>
  </si>
  <si>
    <t xml:space="preserve">kapusta pekińska </t>
  </si>
  <si>
    <t>kalafior swiezy</t>
  </si>
  <si>
    <t>koperek</t>
  </si>
  <si>
    <t>pęczek</t>
  </si>
  <si>
    <t>marchew</t>
  </si>
  <si>
    <t>ogórki kiszone</t>
  </si>
  <si>
    <t>ogórki świeże</t>
  </si>
  <si>
    <t>papryka czerwona, zielona, żółta</t>
  </si>
  <si>
    <t>pietruszka nać</t>
  </si>
  <si>
    <t>pomidory I gatunek</t>
  </si>
  <si>
    <t>pomkidorki koktajlowe I gatunek</t>
  </si>
  <si>
    <t>rzepa biała/rzodkiew biała</t>
  </si>
  <si>
    <t>rzodkiewka</t>
  </si>
  <si>
    <t>sałata lodowa</t>
  </si>
  <si>
    <t>sałata świeża</t>
  </si>
  <si>
    <t>seler</t>
  </si>
  <si>
    <t>szczypiorek</t>
  </si>
  <si>
    <t>ananas</t>
  </si>
  <si>
    <t>arbuz (sezonowo)</t>
  </si>
  <si>
    <t>banany</t>
  </si>
  <si>
    <t>borówka amerykańska</t>
  </si>
  <si>
    <t>cytryna</t>
  </si>
  <si>
    <t>granat waga min 300 g</t>
  </si>
  <si>
    <t>gruszki</t>
  </si>
  <si>
    <t>jabłka</t>
  </si>
  <si>
    <t>kiwi</t>
  </si>
  <si>
    <t>maliny (sezonowo)</t>
  </si>
  <si>
    <t>mandarynki I gatunek</t>
  </si>
  <si>
    <t>mango waga min 400 g</t>
  </si>
  <si>
    <t>pomarańcze I gatunek</t>
  </si>
  <si>
    <t>truskawki (sezonowo)</t>
  </si>
  <si>
    <t>winorona bezpestkowe</t>
  </si>
  <si>
    <t>śliwki węgierki (sezonowo)</t>
  </si>
  <si>
    <t xml:space="preserve">herbata miętowa </t>
  </si>
  <si>
    <t>Dostawa towarumin. 4 razy w tygodniu (zgodnie z zamówieniem złożonym przez Zamawiającego)</t>
  </si>
  <si>
    <t>bagietka  waga min 140 g</t>
  </si>
  <si>
    <t>bułka grahamka waga min 60 g</t>
  </si>
  <si>
    <r>
      <t xml:space="preserve">sok 100 % </t>
    </r>
    <r>
      <rPr>
        <u/>
        <sz val="10"/>
        <color theme="1"/>
        <rFont val="Calibri"/>
        <family val="2"/>
        <charset val="238"/>
        <scheme val="minor"/>
      </rPr>
      <t>BEZ DODATKU CUKRU,</t>
    </r>
    <r>
      <rPr>
        <sz val="10"/>
        <color theme="1"/>
        <rFont val="Calibri"/>
        <family val="2"/>
        <charset val="238"/>
        <scheme val="minor"/>
      </rPr>
      <t xml:space="preserve"> butelka plastikowa, smak pomarańcza lub jabłko</t>
    </r>
  </si>
  <si>
    <r>
      <t xml:space="preserve">sok 100 % </t>
    </r>
    <r>
      <rPr>
        <u/>
        <sz val="10"/>
        <color theme="1"/>
        <rFont val="Calibri"/>
        <family val="2"/>
        <charset val="238"/>
        <scheme val="minor"/>
      </rPr>
      <t>BEZ DODATKU CUKR</t>
    </r>
    <r>
      <rPr>
        <sz val="10"/>
        <color theme="1"/>
        <rFont val="Calibri"/>
        <family val="2"/>
        <charset val="238"/>
        <scheme val="minor"/>
      </rPr>
      <t>U smak tylko: pomarańcza, jabłko, wieloowocowy</t>
    </r>
  </si>
  <si>
    <r>
      <rPr>
        <b/>
        <sz val="10"/>
        <color theme="1"/>
        <rFont val="Calibri"/>
        <family val="2"/>
        <charset val="238"/>
        <scheme val="minor"/>
      </rPr>
      <t xml:space="preserve">budyń smaki śmietankowy, czekoladowy, malinowy </t>
    </r>
    <r>
      <rPr>
        <sz val="10"/>
        <color theme="1"/>
        <rFont val="Calibri"/>
        <family val="2"/>
        <charset val="238"/>
        <scheme val="minor"/>
      </rPr>
      <t>bez dodatku oleju palmowego, oleju całkowicie utwardzonego, karagenu, fosforanów potasu</t>
    </r>
  </si>
  <si>
    <r>
      <rPr>
        <b/>
        <sz val="10"/>
        <color theme="1"/>
        <rFont val="Calibri"/>
        <family val="2"/>
        <charset val="238"/>
        <scheme val="minor"/>
      </rPr>
      <t>chrupki kukurydzain</t>
    </r>
    <r>
      <rPr>
        <sz val="10"/>
        <color theme="1"/>
        <rFont val="Calibri"/>
        <family val="2"/>
        <charset val="238"/>
        <scheme val="minor"/>
      </rPr>
      <t>e w składzie TYLKO mąka kukurydziana lubkaszka kukurydziana, brak ekstraktu drożdżowego, cukru, substancji przeciwzbrylających</t>
    </r>
  </si>
  <si>
    <t>dżem truskawkowy o obniżonej zawartości cukru: brak gumy guar, gumy ksantanowej, cytrynianów sodu, substancji konserwujących, syropu glukozowo-fruktozowego</t>
  </si>
  <si>
    <t>chipsy z jabłek</t>
  </si>
  <si>
    <t>bułka pszenna min 50 g</t>
  </si>
  <si>
    <t>pieczarki</t>
  </si>
  <si>
    <t>soczewica</t>
  </si>
  <si>
    <t>cukinia</t>
  </si>
  <si>
    <t>brzoskwinia</t>
  </si>
  <si>
    <t>nektarynki</t>
  </si>
  <si>
    <t>brzoskwinia płaskoowocowa "UFO"</t>
  </si>
  <si>
    <t>dynia Hokkaido</t>
  </si>
  <si>
    <t>ryż do risotto</t>
  </si>
  <si>
    <t>180 g</t>
  </si>
  <si>
    <t>wafle tortowe suche, kwadratowe lub postokątne</t>
  </si>
  <si>
    <t>curry przyprawa w proszku</t>
  </si>
  <si>
    <t xml:space="preserve">kakao do ciast </t>
  </si>
  <si>
    <t xml:space="preserve">kawa zbożowa </t>
  </si>
  <si>
    <t>ketchup łagodny  w słoiku brak konserwantów, skrobi, mąki, stabilizatorów, syropu glukozowo-fruktozowego, ekstraktu drożdżowego, gumy guar, gumy ksantanowej</t>
  </si>
  <si>
    <t xml:space="preserve">mus 100 % z owoców w zakręcanej saszetce </t>
  </si>
  <si>
    <t>musli  bez dodatku cukru z owococami</t>
  </si>
  <si>
    <t xml:space="preserve">orzechy laskowe łuskane </t>
  </si>
  <si>
    <t xml:space="preserve">orzechy włoskie łuskane </t>
  </si>
  <si>
    <t xml:space="preserve">ryż preparowany </t>
  </si>
  <si>
    <t xml:space="preserve">syrop owocowy </t>
  </si>
  <si>
    <t>herbata zielona</t>
  </si>
  <si>
    <t>papryka mielona słodka i ostra</t>
  </si>
  <si>
    <t xml:space="preserve">maślanka naturalna  </t>
  </si>
  <si>
    <t xml:space="preserve">maślanka owocowa </t>
  </si>
  <si>
    <t>brokuł opakowanie max.2,5 kg</t>
  </si>
  <si>
    <t>brukselka opakowanie max.2,5 kg</t>
  </si>
  <si>
    <t>bukiet warzyw (min. marchew, brokuł, kalafior) opakowanie max.2,5 kg</t>
  </si>
  <si>
    <t>groszek zielony opakowanie max.2,5 kg</t>
  </si>
  <si>
    <t>kalafior opakowanie max.2,5 kg</t>
  </si>
  <si>
    <t>pierogi leniwe , zawartość twarogu min 35% opakowanie max.2,5 kg</t>
  </si>
  <si>
    <t>koperek cięty opakowanie max.2,5 kg</t>
  </si>
  <si>
    <t>kopytka, ziemniaki w składzie, brak jaj w proszku, gumy guar, dwutlenku siarki, substancji konserwujących opakowanie max.2,5 kg</t>
  </si>
  <si>
    <t>maliny opakowanie max.2,5 kg</t>
  </si>
  <si>
    <t>marchew kostka opakowanie max.2,5 kg</t>
  </si>
  <si>
    <t>marchewka mini opakowanie max.2,5 kg</t>
  </si>
  <si>
    <t>pierogi z truskawkami zawartość truskawek min 55% opakowanie max.2,5 kg</t>
  </si>
  <si>
    <t>pierogi z twarogiem, zawartosc twarogu min 35% opakowanie max.2,5 kg</t>
  </si>
  <si>
    <t>pietruszka natka cięta opakowanie max.2,5 kg</t>
  </si>
  <si>
    <t>szpinak siekany opakowanie max.2,5 kg</t>
  </si>
  <si>
    <t>śliwki bez pestek opakowanie max.2,5 kg</t>
  </si>
  <si>
    <t>truskawki opakowanie max.2,5 kg</t>
  </si>
  <si>
    <t>wiśnie bez pestek opakowanie max.2,5 kg</t>
  </si>
  <si>
    <t>włoszczyzna 4 składnikowa: marchew, por, pietruszka, seler,  paski opakowanie max.2,5 kg</t>
  </si>
  <si>
    <r>
      <rPr>
        <b/>
        <sz val="10"/>
        <color theme="1"/>
        <rFont val="Calibri"/>
        <family val="2"/>
        <charset val="238"/>
        <scheme val="minor"/>
      </rPr>
      <t>ciasteczka zbożowe</t>
    </r>
    <r>
      <rPr>
        <sz val="10"/>
        <color theme="1"/>
        <rFont val="Calibri"/>
        <family val="2"/>
        <charset val="238"/>
        <scheme val="minor"/>
      </rPr>
      <t xml:space="preserve"> bez cukru  z żurawiną, z morelą, kakaowe </t>
    </r>
    <r>
      <rPr>
        <b/>
        <sz val="10"/>
        <color theme="1"/>
        <rFont val="Calibri"/>
        <family val="2"/>
        <charset val="238"/>
        <scheme val="minor"/>
      </rPr>
      <t xml:space="preserve">typu Sante lub równoważne, </t>
    </r>
    <r>
      <rPr>
        <sz val="10"/>
        <color theme="1"/>
        <rFont val="Calibri"/>
        <family val="2"/>
        <charset val="238"/>
        <scheme val="minor"/>
      </rPr>
      <t>w składzie bez oleju palmowego</t>
    </r>
    <r>
      <rPr>
        <b/>
        <sz val="10"/>
        <color theme="1"/>
        <rFont val="Calibri"/>
        <family val="2"/>
        <charset val="238"/>
        <scheme val="minor"/>
      </rPr>
      <t xml:space="preserve">
bez cukru dodanego</t>
    </r>
  </si>
  <si>
    <t>cena jednostkowa netto</t>
  </si>
  <si>
    <t xml:space="preserve">500 ml </t>
  </si>
  <si>
    <t xml:space="preserve">otręby pszenne, żytnie, owsiane </t>
  </si>
  <si>
    <t>UWAGA !!!   Dokument musi być opatrzony przez osobę lub osoby uprawnione do reprezentowania firmy kwalifikowanym podpisem elektronicznym, podpisem zaufanym lub podpisem osobistym i przekazany Zamawiającemu wraz z ofertą.</t>
  </si>
  <si>
    <t>cena jednostkowa netto (zł)</t>
  </si>
  <si>
    <r>
      <t xml:space="preserve">serek śmietankowy </t>
    </r>
    <r>
      <rPr>
        <b/>
        <sz val="10"/>
        <color theme="1"/>
        <rFont val="Calibri"/>
        <family val="2"/>
        <charset val="238"/>
        <scheme val="minor"/>
      </rPr>
      <t>typu  "Almette" lub równoważny</t>
    </r>
    <r>
      <rPr>
        <sz val="10"/>
        <color theme="1"/>
        <rFont val="Calibri"/>
        <family val="2"/>
        <charset val="238"/>
        <scheme val="minor"/>
      </rPr>
      <t xml:space="preserve"> ; w składzie ser twarogowy, mleko, sól,  niedozwolone:  żelatyna, stabilizatory, mleko w proszku, substancje zagęszczające, olej palmowy, utwardzonego tłuszczu roślinneg</t>
    </r>
  </si>
  <si>
    <t>filet z łososia świeży lub mrożony</t>
  </si>
  <si>
    <r>
      <t>Przysmak rybny z fileta z serem i ziołami t</t>
    </r>
    <r>
      <rPr>
        <b/>
        <sz val="10"/>
        <color theme="1"/>
        <rFont val="Calibri"/>
        <family val="2"/>
        <charset val="238"/>
        <scheme val="minor"/>
      </rPr>
      <t>ypu Frosta lub równoważn</t>
    </r>
    <r>
      <rPr>
        <sz val="10"/>
        <color theme="1"/>
        <rFont val="Calibri"/>
        <family val="2"/>
        <charset val="238"/>
        <scheme val="minor"/>
      </rPr>
      <t>y, zawarośc fileta z morszczuka lub mintaja min 45%</t>
    </r>
  </si>
  <si>
    <r>
      <t xml:space="preserve">Przysmak rybny z fileta ze szpinakiem </t>
    </r>
    <r>
      <rPr>
        <b/>
        <sz val="10"/>
        <color theme="1"/>
        <rFont val="Calibri"/>
        <family val="2"/>
        <charset val="238"/>
        <scheme val="minor"/>
      </rPr>
      <t>typu Frosta lub równoważny</t>
    </r>
    <r>
      <rPr>
        <sz val="10"/>
        <color theme="1"/>
        <rFont val="Calibri"/>
        <family val="2"/>
        <charset val="238"/>
        <scheme val="minor"/>
      </rPr>
      <t>, zawarośc fileta z morszczuka lub mintaja min 45%</t>
    </r>
  </si>
  <si>
    <t>filet z miruny bez skóry, bez glazury, świeży lub mrożony</t>
  </si>
  <si>
    <t>botwinka</t>
  </si>
  <si>
    <t>awokado, dojrzałe</t>
  </si>
  <si>
    <t>szt.</t>
  </si>
  <si>
    <t>pomidory w puszce</t>
  </si>
  <si>
    <t>oregano</t>
  </si>
  <si>
    <t xml:space="preserve">10g </t>
  </si>
  <si>
    <t>herbata koperkowa</t>
  </si>
  <si>
    <t>kukurydza konserwowa</t>
  </si>
  <si>
    <t>340 g</t>
  </si>
  <si>
    <t>majonez  bez E385 (EDTA), sztucznych aromatów, skrobi, substancji zagęszczających, kwasu fosforowego (E338), jaj w proszku, substancji konserwujących, substancji stabilizujących</t>
  </si>
  <si>
    <t>mąka zieniaczana</t>
  </si>
  <si>
    <t>miód pszczeli nektarowy, wielokwiatowy z polskich pasiek</t>
  </si>
  <si>
    <t>mąka pszenna tortowa</t>
  </si>
  <si>
    <t>makaron świderki po ugotowaniu niesklejający się</t>
  </si>
  <si>
    <t>pieprz cytrynowy</t>
  </si>
  <si>
    <t>pieprz ziołowy</t>
  </si>
  <si>
    <t>ryż torebka zwykły</t>
  </si>
  <si>
    <t xml:space="preserve">32g </t>
  </si>
  <si>
    <t>(część szczegółowa)</t>
  </si>
  <si>
    <t>w zaresie dotyczącym części nr 1 zamówienia : Artykuły ogólnospożywcze</t>
  </si>
  <si>
    <t>w zaresie dotyczącym części nr 2 zamówienia : Jaja spożywcze</t>
  </si>
  <si>
    <t>w zaresie dotyczącym części nr 3 zamówienia : Mięso i wędliny</t>
  </si>
  <si>
    <t>w zaresie dotyczącym części nr 4 zamówienia : Drób i wyroby drobiarskie</t>
  </si>
  <si>
    <t>w zaresie dotyczącym części nr 6 zamówienia : Pieczywo i wyroby piekarskie, ciatkarskie</t>
  </si>
  <si>
    <t>w zaresie dotyczącym części nr 7 zamówienia : Mrożonki</t>
  </si>
  <si>
    <t>w zaresie dotyczącym części nr 9 zamówienia : Ziemniaki</t>
  </si>
  <si>
    <r>
      <t xml:space="preserve">pałki z kurczaka klasa I (A), </t>
    </r>
    <r>
      <rPr>
        <sz val="10"/>
        <color theme="1"/>
        <rFont val="Calibri"/>
        <family val="2"/>
        <charset val="238"/>
        <scheme val="minor"/>
      </rPr>
      <t>świeże, nierozmrażane, skóra bez  przebarwień  i resztek piór, zapach charakterystyczny dla mięsa świeżego</t>
    </r>
  </si>
  <si>
    <t>mięso mielone z indyka</t>
  </si>
  <si>
    <t>170 g</t>
  </si>
  <si>
    <t>80-84g</t>
  </si>
  <si>
    <t>paluszki serowe- bez konserwantów i barwników, pakowane pojedynczo, waga pojedynczego paluszka ok. 20 -21 g</t>
  </si>
  <si>
    <t xml:space="preserve">śmietana ukwaszona 18% </t>
  </si>
  <si>
    <t>chleb tostowy pszenny krojony - 500 g</t>
  </si>
  <si>
    <t>mieszanka kompotowa 4 lub 7 -składnikowa</t>
  </si>
  <si>
    <t>pierogi z mięsem, zawartośc mięsa min. 70 %</t>
  </si>
  <si>
    <t>kluski śląskie z dziurką</t>
  </si>
  <si>
    <t>mieszanka warzywna "na patelnię" 8 składnikowa: kukurydza, fasolka czerwona ziarno, fasolka szparagowa zielona, marchew, seler, papryka czerwona,  cebula</t>
  </si>
  <si>
    <t>polędwiczki z dorsza</t>
  </si>
  <si>
    <t>por</t>
  </si>
  <si>
    <t>kapusta młoda</t>
  </si>
  <si>
    <t>makaron drobny w kształcie ryżu</t>
  </si>
  <si>
    <t>fasolka szparagowa opakowanie max.2,5 kg</t>
  </si>
  <si>
    <t>100 torebek</t>
  </si>
  <si>
    <t>kasza bulgur z vermicelli</t>
  </si>
  <si>
    <r>
      <rPr>
        <b/>
        <sz val="10"/>
        <color theme="1"/>
        <rFont val="Calibri"/>
        <family val="2"/>
        <charset val="238"/>
        <scheme val="minor"/>
      </rPr>
      <t>brzoskwinie w puszce w lekkim syropie</t>
    </r>
    <r>
      <rPr>
        <sz val="10"/>
        <color theme="1"/>
        <rFont val="Calibri"/>
        <family val="2"/>
        <charset val="238"/>
        <scheme val="minor"/>
      </rPr>
      <t xml:space="preserve"> bez dodatku syropu glukozowo-fruktozowego</t>
    </r>
  </si>
  <si>
    <t>ananas w puszce</t>
  </si>
  <si>
    <r>
      <rPr>
        <b/>
        <sz val="10"/>
        <color theme="1"/>
        <rFont val="Calibri"/>
        <family val="2"/>
        <charset val="238"/>
        <scheme val="minor"/>
      </rPr>
      <t>bakalie</t>
    </r>
    <r>
      <rPr>
        <sz val="10"/>
        <color theme="1"/>
        <rFont val="Calibri"/>
        <family val="2"/>
        <charset val="238"/>
        <scheme val="minor"/>
      </rPr>
      <t>, bez dodatku dwutlenku siarki</t>
    </r>
  </si>
  <si>
    <r>
      <t xml:space="preserve">baton musli typu  Sante Granola lub równoważny; </t>
    </r>
    <r>
      <rPr>
        <sz val="10"/>
        <color theme="1"/>
        <rFont val="Calibri"/>
        <family val="2"/>
        <charset val="238"/>
        <scheme val="minor"/>
      </rPr>
      <t>w składzie</t>
    </r>
    <r>
      <rPr>
        <b/>
        <sz val="10"/>
        <color theme="1"/>
        <rFont val="Calibri"/>
        <family val="2"/>
        <charset val="238"/>
        <scheme val="minor"/>
      </rPr>
      <t xml:space="preserve"> pełnoziarniste płatki owsiane min 60 %, </t>
    </r>
    <r>
      <rPr>
        <sz val="10"/>
        <color theme="1"/>
        <rFont val="Calibri"/>
        <family val="2"/>
        <charset val="238"/>
        <scheme val="minor"/>
      </rPr>
      <t>brak syropu glukozowo-fruktozowego, syropu glukozowego, tłuszczu palmowego w tym utwardzanego, utwardzonego tłuszczu roślinnego, konserwantów, regulatorów kwasowości, sztucznych aromatów, maltodekstryny</t>
    </r>
  </si>
  <si>
    <r>
      <rPr>
        <b/>
        <sz val="10"/>
        <color theme="1"/>
        <rFont val="Calibri"/>
        <family val="2"/>
        <charset val="238"/>
        <scheme val="minor"/>
      </rPr>
      <t>biszkopty</t>
    </r>
    <r>
      <rPr>
        <sz val="10"/>
        <color theme="1"/>
        <rFont val="Calibri"/>
        <family val="2"/>
        <charset val="238"/>
        <scheme val="minor"/>
      </rPr>
      <t xml:space="preserve"> w składzie brak syropu glukozowego, glukozowo-fruktozowego, syropów cukrowych, sztucznych aromatów, substancji zagęszczających, barwników, gumy guar, gumy ksantanowej</t>
    </r>
  </si>
  <si>
    <t>galaretka owocowa: brak maltodekstryny, koszenili, stabilizatorów, karagenu</t>
  </si>
  <si>
    <t xml:space="preserve">herbata czarna </t>
  </si>
  <si>
    <t>kisiel owocowy brak syropu glukozowego, maltodekstryny, koszenili</t>
  </si>
  <si>
    <t>koncentrat barszczu: brak wzmacniaczy smaku, syropu glukozowo-fruktozowego, substancji konserwujących</t>
  </si>
  <si>
    <t>koncentrat pomidorowy w słoiku- gęsty</t>
  </si>
  <si>
    <t>koncentrat żurku  : brak oleju palmowego, wzmacniaczy smaku, substancji konserwujących, ekstraktu drożdżowego, barwników, aromatów</t>
  </si>
  <si>
    <t>makaron kokardki, po ugotowaniu niesklejający się</t>
  </si>
  <si>
    <t>makaron kokardki pełne ziarno po ugotowaniu niesklejający się</t>
  </si>
  <si>
    <t>makaron pióra po ugotowaniu niesklejający się</t>
  </si>
  <si>
    <t>makaron  muszelka drobna po ugotowaniu niesklejający się</t>
  </si>
  <si>
    <r>
      <t xml:space="preserve">płatki kukurydziane </t>
    </r>
    <r>
      <rPr>
        <b/>
        <sz val="10"/>
        <color theme="1"/>
        <rFont val="Calibri"/>
        <family val="2"/>
        <charset val="238"/>
        <scheme val="minor"/>
      </rPr>
      <t>typu Sante lub równoważne</t>
    </r>
    <r>
      <rPr>
        <sz val="10"/>
        <color theme="1"/>
        <rFont val="Calibri"/>
        <family val="2"/>
        <charset val="238"/>
        <scheme val="minor"/>
      </rPr>
      <t>, 100 % składników pochodzenia naturalnego, bez dodatku substancji konserwujących,  bez dodatku sztucznych aromatów i barwników chemicznych, bez dodatku glutaminianów, bez dodatku emulgatorów i spulchniaczy</t>
    </r>
  </si>
  <si>
    <t>tortilla pszenna :brak tłuszczu i oleju palmowego, utwardzonego tłuszczu roślinnego, stabilizatorów, substancji konserwujących, sztucznych aromatów, maltodekstryny</t>
  </si>
  <si>
    <t xml:space="preserve">wafle ryżowe </t>
  </si>
  <si>
    <t xml:space="preserve">jaja kurze – klasa „A”, wielkość „L” każde jajko musi posiadać nadrukowany numer identyfikacyjny, niedopuszczone są jajka nieoznakowane, zbite lub popękane; </t>
  </si>
  <si>
    <r>
      <rPr>
        <b/>
        <sz val="10"/>
        <color theme="1"/>
        <rFont val="Calibri"/>
        <family val="2"/>
        <charset val="238"/>
        <scheme val="minor"/>
      </rPr>
      <t xml:space="preserve">szynka wieprzowa parzona </t>
    </r>
    <r>
      <rPr>
        <sz val="10"/>
        <color theme="1"/>
        <rFont val="Calibri"/>
        <family val="2"/>
        <charset val="238"/>
        <scheme val="minor"/>
      </rPr>
      <t>,bez konserwantów bez tłuszczu min. 80% mięsa wieprzowego (plastry)</t>
    </r>
  </si>
  <si>
    <r>
      <rPr>
        <b/>
        <sz val="10"/>
        <color theme="1"/>
        <rFont val="Calibri"/>
        <family val="2"/>
        <charset val="238"/>
        <scheme val="minor"/>
      </rPr>
      <t>filet z piersi kurczaka</t>
    </r>
    <r>
      <rPr>
        <sz val="10"/>
        <color theme="1"/>
        <rFont val="Calibri"/>
        <family val="2"/>
        <charset val="238"/>
        <scheme val="minor"/>
      </rPr>
      <t>, klasa I (A),świeże, nie rozmrażane, mięso, bez skóry, kości, tłuszczu, ścięgien ,błon, chrzęści. mięso prawidłowo wykrwawione, ocieknięte, barwa mięśni jasnoróżowa, bez krwawych wylewów, zapach charakterystyczny dla mięsa świeżego</t>
    </r>
  </si>
  <si>
    <r>
      <rPr>
        <b/>
        <sz val="10"/>
        <color theme="1"/>
        <rFont val="Calibri"/>
        <family val="2"/>
        <charset val="238"/>
        <scheme val="minor"/>
      </rPr>
      <t>indyk filet z piersi</t>
    </r>
    <r>
      <rPr>
        <sz val="10"/>
        <color theme="1"/>
        <rFont val="Calibri"/>
        <family val="2"/>
        <charset val="238"/>
        <scheme val="minor"/>
      </rPr>
      <t>, klasa I (A), mięso świeże, nie rozmrażane, bez skóry, kości, tłuszczu, ścięgien, błon, chrzęści; mięso prawidłowo wykrwawione, ocieknięte; barwa mięśni jasnoróżowa, bez krwawych wylewów, zapach charakterystyczny dla mięsa świeżego indyczego</t>
    </r>
  </si>
  <si>
    <r>
      <t xml:space="preserve">porcja rosołowa z indyka </t>
    </r>
    <r>
      <rPr>
        <sz val="10"/>
        <color theme="1"/>
        <rFont val="Calibri"/>
        <family val="2"/>
        <charset val="238"/>
        <scheme val="minor"/>
      </rPr>
      <t>świeże, nierozmrażane, skóra bez  przebarwień  i resztek piór, zapach charakterystyczny dla mięsa świeżego</t>
    </r>
  </si>
  <si>
    <r>
      <t xml:space="preserve">jogurt do picia - </t>
    </r>
    <r>
      <rPr>
        <sz val="10"/>
        <color theme="1"/>
        <rFont val="Calibri"/>
        <family val="2"/>
        <charset val="238"/>
        <scheme val="minor"/>
      </rPr>
      <t>bez syropu glukozowo- fruktozowego, bez sztucznych aromatów</t>
    </r>
  </si>
  <si>
    <t>jogurt naturalny, w składzie brak mleka w proszku</t>
  </si>
  <si>
    <r>
      <t xml:space="preserve">jogurt  owocowy typu </t>
    </r>
    <r>
      <rPr>
        <b/>
        <sz val="10"/>
        <color theme="1"/>
        <rFont val="Calibri"/>
        <family val="2"/>
        <charset val="238"/>
        <scheme val="minor"/>
      </rPr>
      <t>Bakoma BIO lub równoważn</t>
    </r>
    <r>
      <rPr>
        <sz val="10"/>
        <color theme="1"/>
        <rFont val="Calibri"/>
        <family val="2"/>
        <charset val="238"/>
        <scheme val="minor"/>
      </rPr>
      <t>y ;w składzie tylko składniki posiadające certyfikat BIO, co jest gwarancją, że zostały przygotowane z produktów które uprawiano bez użycia nawozów sztucznych i pestycydów oraz owoców, które nie były genetycznie modyfikowane, w składzie brak oleju palmowego, syropu glukozowo-fruktozowego, skrobi, gumy guar, gumy arabskiej, sztucznych aromatów, karagenu, żelatyny, mleka w proszku, maltodekstryny</t>
    </r>
  </si>
  <si>
    <t xml:space="preserve"> serek homogenizowany waniliowy z laską wanilii,brak skrobi, gumy guar, gumy ksantanowej, syropu glukozowo- fruktozowego, żelatyny, mleka w proszku, karagenu, karboksymetylocelulozy</t>
  </si>
  <si>
    <t>śmietanka UHT 18 % do zup i sosów</t>
  </si>
  <si>
    <t>Dostawa towaru min. 4 razy w tygodniu (zgodnie z zamówieniem złożonym przez Zamawiającego)</t>
  </si>
  <si>
    <t>herbata owocowa :bez sztucznych aromatów, maltodekstryny, barwników w tym karmin, aspartamu, cyklaminianu sodu, sacharynianu sodu</t>
  </si>
  <si>
    <t>ketchup łagodny  w tubie: brak konserwantów, skrobi, mąki, stabilizatorów, syropu glukozowo-fruktozowego, ekstraktu drożdżowego, gumy guar, gumy ksantanowej</t>
  </si>
  <si>
    <r>
      <rPr>
        <b/>
        <sz val="10"/>
        <color theme="1"/>
        <rFont val="Calibri"/>
        <family val="2"/>
        <charset val="238"/>
        <scheme val="minor"/>
      </rPr>
      <t>polędwiczki wieprzowe</t>
    </r>
    <r>
      <rPr>
        <sz val="10"/>
        <color theme="1"/>
        <rFont val="Calibri"/>
        <family val="2"/>
        <charset val="238"/>
        <scheme val="minor"/>
      </rPr>
      <t xml:space="preserve"> , klasa I (A) bez kości, bez tłuszczu, świeże, nierozmrażane, konsystencja jędrna, zapach swoisty,  powierzchnia czysta, niezakrwawiona</t>
    </r>
  </si>
  <si>
    <r>
      <rPr>
        <b/>
        <sz val="10"/>
        <color theme="1"/>
        <rFont val="Calibri"/>
        <family val="2"/>
        <charset val="238"/>
        <scheme val="minor"/>
      </rPr>
      <t xml:space="preserve">schab wieprzowy bez kości,  </t>
    </r>
    <r>
      <rPr>
        <sz val="10"/>
        <color theme="1"/>
        <rFont val="Calibri"/>
        <family val="2"/>
        <charset val="238"/>
        <scheme val="minor"/>
      </rPr>
      <t>klasa I (A), świeży, nierozmrażany, słonina zdjęta,  konsystencja jędrna, zapach swoisty, barwa jasnoróżowa do czerwonej, powierzchnia czysta, niezakrwawiona</t>
    </r>
  </si>
  <si>
    <r>
      <rPr>
        <b/>
        <sz val="10"/>
        <color theme="1"/>
        <rFont val="Calibri"/>
        <family val="2"/>
        <charset val="238"/>
        <scheme val="minor"/>
      </rPr>
      <t xml:space="preserve">szynka wieprzowa </t>
    </r>
    <r>
      <rPr>
        <sz val="10"/>
        <color theme="1"/>
        <rFont val="Calibri"/>
        <family val="2"/>
        <charset val="238"/>
        <scheme val="minor"/>
      </rPr>
      <t xml:space="preserve"> –klasa I (A) bez kości, bez tłuszczu, świeże, nierozmrażane, konsystencja jędrna, zapach swoisty, barwa jasnoróżowa do czerwonej, powierzchnia czysta, niezakrwawiona</t>
    </r>
  </si>
  <si>
    <t>Dostawa towaru min. 5 razy w tygodniu (zgodnie z zamówieniem złożonym przez Zamawiającego)</t>
  </si>
  <si>
    <t>babka cytrynowa waga min 500 g</t>
  </si>
  <si>
    <t>Dostawa towaru min. 2 razy w tygodniu (zgodnie z zamówieniem złożonym przez Zamawiającego)</t>
  </si>
  <si>
    <t>w zaresie dotyczącym części nr 10 zamówienia : Warzywa i owoce</t>
  </si>
  <si>
    <t>w zaresie dotyczącym części nr 8 zamówienia : Ryby i przetwory rybne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</si>
</sst>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i/>
      <sz val="10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2" xfId="0" applyBorder="1"/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 vertical="center"/>
    </xf>
    <xf numFmtId="49" fontId="0" fillId="0" borderId="0" xfId="0" applyNumberFormat="1"/>
    <xf numFmtId="49" fontId="2" fillId="0" borderId="0" xfId="0" applyNumberFormat="1" applyFont="1" applyAlignment="1">
      <alignment horizont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vertical="top" wrapText="1"/>
    </xf>
    <xf numFmtId="9" fontId="6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2" fillId="0" borderId="0" xfId="0" applyNumberFormat="1" applyFont="1" applyAlignment="1">
      <alignment horizont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/>
    <xf numFmtId="49" fontId="0" fillId="0" borderId="0" xfId="0" applyNumberFormat="1" applyAlignment="1"/>
    <xf numFmtId="49" fontId="3" fillId="0" borderId="0" xfId="0" applyNumberFormat="1" applyFont="1" applyAlignment="1">
      <alignment vertical="top" wrapText="1"/>
    </xf>
    <xf numFmtId="0" fontId="0" fillId="0" borderId="0" xfId="0" applyAlignment="1"/>
    <xf numFmtId="0" fontId="3" fillId="0" borderId="0" xfId="0" applyFont="1" applyAlignment="1">
      <alignment vertical="top"/>
    </xf>
    <xf numFmtId="0" fontId="4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2" fontId="0" fillId="0" borderId="1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/>
    </xf>
    <xf numFmtId="0" fontId="0" fillId="0" borderId="0" xfId="0"/>
    <xf numFmtId="2" fontId="0" fillId="0" borderId="2" xfId="0" applyNumberFormat="1" applyBorder="1"/>
    <xf numFmtId="9" fontId="0" fillId="0" borderId="0" xfId="0" applyNumberFormat="1"/>
    <xf numFmtId="9" fontId="2" fillId="0" borderId="0" xfId="0" applyNumberFormat="1" applyFont="1" applyAlignment="1">
      <alignment horizontal="center" wrapText="1"/>
    </xf>
    <xf numFmtId="9" fontId="0" fillId="0" borderId="1" xfId="0" applyNumberFormat="1" applyBorder="1"/>
    <xf numFmtId="164" fontId="0" fillId="0" borderId="0" xfId="0" applyNumberFormat="1"/>
    <xf numFmtId="164" fontId="2" fillId="0" borderId="0" xfId="0" applyNumberFormat="1" applyFont="1" applyAlignment="1">
      <alignment horizont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2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"/>
  <sheetViews>
    <sheetView zoomScaleNormal="100" workbookViewId="0">
      <selection activeCell="C112" sqref="C112"/>
    </sheetView>
  </sheetViews>
  <sheetFormatPr defaultRowHeight="15" x14ac:dyDescent="0.25"/>
  <cols>
    <col min="1" max="1" width="4" style="8" customWidth="1"/>
    <col min="2" max="2" width="19.5703125" style="10" customWidth="1"/>
    <col min="3" max="3" width="10.28515625" style="8" customWidth="1"/>
    <col min="4" max="4" width="5.42578125" customWidth="1"/>
    <col min="5" max="5" width="14.42578125" customWidth="1"/>
    <col min="6" max="6" width="11" style="20" customWidth="1"/>
    <col min="8" max="8" width="4.7109375" customWidth="1"/>
    <col min="9" max="9" width="7.85546875" customWidth="1"/>
  </cols>
  <sheetData>
    <row r="1" spans="1:9" x14ac:dyDescent="0.25">
      <c r="G1" s="71" t="s">
        <v>89</v>
      </c>
      <c r="H1" s="71"/>
      <c r="I1" s="71"/>
    </row>
    <row r="3" spans="1:9" x14ac:dyDescent="0.25">
      <c r="G3" s="71" t="s">
        <v>90</v>
      </c>
      <c r="H3" s="71"/>
      <c r="I3" s="71"/>
    </row>
    <row r="4" spans="1:9" ht="25.5" x14ac:dyDescent="0.25">
      <c r="B4" s="10" t="s">
        <v>87</v>
      </c>
      <c r="G4" s="72" t="s">
        <v>91</v>
      </c>
      <c r="H4" s="72"/>
      <c r="I4" s="72"/>
    </row>
    <row r="5" spans="1:9" ht="22.5" x14ac:dyDescent="0.25">
      <c r="B5" s="11" t="s">
        <v>88</v>
      </c>
    </row>
    <row r="6" spans="1:9" ht="51.75" customHeight="1" x14ac:dyDescent="0.3">
      <c r="A6" s="73" t="s">
        <v>92</v>
      </c>
      <c r="B6" s="73"/>
      <c r="C6" s="73"/>
      <c r="D6" s="73"/>
      <c r="E6" s="73"/>
      <c r="F6" s="73"/>
      <c r="G6" s="73"/>
      <c r="H6" s="73"/>
      <c r="I6" s="73"/>
    </row>
    <row r="7" spans="1:9" ht="19.5" customHeight="1" x14ac:dyDescent="0.3">
      <c r="A7" s="73" t="s">
        <v>269</v>
      </c>
      <c r="B7" s="73"/>
      <c r="C7" s="73"/>
      <c r="D7" s="73"/>
      <c r="E7" s="73"/>
      <c r="F7" s="73"/>
      <c r="G7" s="73"/>
      <c r="H7" s="73"/>
      <c r="I7" s="73"/>
    </row>
    <row r="8" spans="1:9" ht="18" customHeight="1" x14ac:dyDescent="0.25">
      <c r="A8" s="74" t="s">
        <v>270</v>
      </c>
      <c r="B8" s="74"/>
      <c r="C8" s="74"/>
      <c r="D8" s="74"/>
      <c r="E8" s="74"/>
      <c r="F8" s="74"/>
      <c r="G8" s="74"/>
      <c r="H8" s="74"/>
      <c r="I8" s="74"/>
    </row>
    <row r="9" spans="1:9" ht="18" customHeight="1" x14ac:dyDescent="0.25"/>
    <row r="10" spans="1:9" s="45" customFormat="1" ht="15" customHeight="1" x14ac:dyDescent="0.25">
      <c r="A10" s="68" t="s">
        <v>187</v>
      </c>
      <c r="B10" s="68"/>
      <c r="C10" s="68"/>
      <c r="D10" s="68"/>
      <c r="E10" s="68"/>
      <c r="F10" s="68"/>
      <c r="G10" s="68"/>
      <c r="H10" s="68"/>
      <c r="I10" s="68"/>
    </row>
    <row r="11" spans="1:9" s="1" customFormat="1" ht="57" customHeight="1" x14ac:dyDescent="0.25">
      <c r="A11" s="6" t="s">
        <v>13</v>
      </c>
      <c r="B11" s="7" t="s">
        <v>14</v>
      </c>
      <c r="C11" s="7" t="s">
        <v>15</v>
      </c>
      <c r="D11" s="7" t="s">
        <v>16</v>
      </c>
      <c r="E11" s="7" t="s">
        <v>93</v>
      </c>
      <c r="F11" s="22" t="s">
        <v>241</v>
      </c>
      <c r="G11" s="7" t="s">
        <v>17</v>
      </c>
      <c r="H11" s="7" t="s">
        <v>18</v>
      </c>
      <c r="I11" s="7" t="s">
        <v>19</v>
      </c>
    </row>
    <row r="12" spans="1:9" ht="18" customHeight="1" x14ac:dyDescent="0.25">
      <c r="A12" s="9">
        <v>1</v>
      </c>
      <c r="B12" s="13" t="s">
        <v>296</v>
      </c>
      <c r="C12" s="16" t="s">
        <v>82</v>
      </c>
      <c r="D12" s="16" t="s">
        <v>253</v>
      </c>
      <c r="E12" s="16">
        <v>5</v>
      </c>
      <c r="F12" s="43"/>
      <c r="G12" s="43">
        <f>E12*F12</f>
        <v>0</v>
      </c>
      <c r="H12" s="25"/>
      <c r="I12" s="43">
        <f>G12+(G12*H12)</f>
        <v>0</v>
      </c>
    </row>
    <row r="13" spans="1:9" ht="28.5" customHeight="1" x14ac:dyDescent="0.25">
      <c r="A13" s="9">
        <v>2</v>
      </c>
      <c r="B13" s="13" t="s">
        <v>297</v>
      </c>
      <c r="C13" s="16" t="s">
        <v>51</v>
      </c>
      <c r="D13" s="16" t="s">
        <v>253</v>
      </c>
      <c r="E13" s="16">
        <v>20</v>
      </c>
      <c r="F13" s="43"/>
      <c r="G13" s="43">
        <f t="shared" ref="G13:G79" si="0">E13*F13</f>
        <v>0</v>
      </c>
      <c r="H13" s="25"/>
      <c r="I13" s="43">
        <f t="shared" ref="I13:I79" si="1">G13+(G13*H13)</f>
        <v>0</v>
      </c>
    </row>
    <row r="14" spans="1:9" ht="231" customHeight="1" x14ac:dyDescent="0.25">
      <c r="A14" s="9">
        <v>3</v>
      </c>
      <c r="B14" s="6" t="s">
        <v>298</v>
      </c>
      <c r="C14" s="16" t="s">
        <v>0</v>
      </c>
      <c r="D14" s="16" t="s">
        <v>253</v>
      </c>
      <c r="E14" s="16">
        <v>300</v>
      </c>
      <c r="F14" s="43"/>
      <c r="G14" s="43">
        <f t="shared" si="0"/>
        <v>0</v>
      </c>
      <c r="H14" s="25"/>
      <c r="I14" s="43">
        <f t="shared" si="1"/>
        <v>0</v>
      </c>
    </row>
    <row r="15" spans="1:9" ht="127.5" x14ac:dyDescent="0.25">
      <c r="A15" s="9">
        <v>4</v>
      </c>
      <c r="B15" s="13" t="s">
        <v>299</v>
      </c>
      <c r="C15" s="16" t="s">
        <v>1</v>
      </c>
      <c r="D15" s="16" t="s">
        <v>253</v>
      </c>
      <c r="E15" s="16">
        <v>200</v>
      </c>
      <c r="F15" s="43"/>
      <c r="G15" s="43">
        <f t="shared" si="0"/>
        <v>0</v>
      </c>
      <c r="H15" s="25"/>
      <c r="I15" s="43">
        <f t="shared" si="1"/>
        <v>0</v>
      </c>
    </row>
    <row r="16" spans="1:9" ht="63.75" x14ac:dyDescent="0.25">
      <c r="A16" s="9">
        <v>5</v>
      </c>
      <c r="B16" s="13" t="s">
        <v>295</v>
      </c>
      <c r="C16" s="16" t="s">
        <v>83</v>
      </c>
      <c r="D16" s="16" t="s">
        <v>253</v>
      </c>
      <c r="E16" s="16">
        <v>10</v>
      </c>
      <c r="F16" s="43"/>
      <c r="G16" s="43">
        <f t="shared" si="0"/>
        <v>0</v>
      </c>
      <c r="H16" s="25"/>
      <c r="I16" s="43">
        <f t="shared" si="1"/>
        <v>0</v>
      </c>
    </row>
    <row r="17" spans="1:9" ht="114.75" x14ac:dyDescent="0.25">
      <c r="A17" s="9">
        <v>6</v>
      </c>
      <c r="B17" s="13" t="s">
        <v>192</v>
      </c>
      <c r="C17" s="16" t="s">
        <v>0</v>
      </c>
      <c r="D17" s="16" t="s">
        <v>253</v>
      </c>
      <c r="E17" s="16">
        <v>250</v>
      </c>
      <c r="F17" s="43"/>
      <c r="G17" s="43">
        <f t="shared" si="0"/>
        <v>0</v>
      </c>
      <c r="H17" s="25"/>
      <c r="I17" s="43">
        <f t="shared" si="1"/>
        <v>0</v>
      </c>
    </row>
    <row r="18" spans="1:9" x14ac:dyDescent="0.25">
      <c r="A18" s="9">
        <v>7</v>
      </c>
      <c r="B18" s="13" t="s">
        <v>195</v>
      </c>
      <c r="C18" s="16" t="s">
        <v>0</v>
      </c>
      <c r="D18" s="16" t="s">
        <v>253</v>
      </c>
      <c r="E18" s="16">
        <v>50</v>
      </c>
      <c r="F18" s="43"/>
      <c r="G18" s="43">
        <f t="shared" si="0"/>
        <v>0</v>
      </c>
      <c r="H18" s="25"/>
      <c r="I18" s="43">
        <f t="shared" si="1"/>
        <v>0</v>
      </c>
    </row>
    <row r="19" spans="1:9" ht="95.25" customHeight="1" x14ac:dyDescent="0.25">
      <c r="A19" s="9">
        <v>8</v>
      </c>
      <c r="B19" s="13" t="s">
        <v>193</v>
      </c>
      <c r="C19" s="16" t="s">
        <v>1</v>
      </c>
      <c r="D19" s="16" t="s">
        <v>253</v>
      </c>
      <c r="E19" s="16">
        <v>70</v>
      </c>
      <c r="F19" s="43"/>
      <c r="G19" s="43">
        <f t="shared" si="0"/>
        <v>0</v>
      </c>
      <c r="H19" s="25"/>
      <c r="I19" s="43">
        <f t="shared" si="1"/>
        <v>0</v>
      </c>
    </row>
    <row r="20" spans="1:9" ht="87" customHeight="1" x14ac:dyDescent="0.25">
      <c r="A20" s="9">
        <v>9</v>
      </c>
      <c r="B20" s="13" t="s">
        <v>240</v>
      </c>
      <c r="C20" s="16" t="s">
        <v>66</v>
      </c>
      <c r="D20" s="16" t="s">
        <v>253</v>
      </c>
      <c r="E20" s="16">
        <v>300</v>
      </c>
      <c r="F20" s="43"/>
      <c r="G20" s="43">
        <f t="shared" si="0"/>
        <v>0</v>
      </c>
      <c r="H20" s="25"/>
      <c r="I20" s="43">
        <f t="shared" si="1"/>
        <v>0</v>
      </c>
    </row>
    <row r="21" spans="1:9" x14ac:dyDescent="0.25">
      <c r="A21" s="9">
        <v>10</v>
      </c>
      <c r="B21" s="13" t="s">
        <v>20</v>
      </c>
      <c r="C21" s="16" t="s">
        <v>2</v>
      </c>
      <c r="D21" s="16" t="s">
        <v>253</v>
      </c>
      <c r="E21" s="16">
        <v>100</v>
      </c>
      <c r="F21" s="43"/>
      <c r="G21" s="43">
        <f t="shared" si="0"/>
        <v>0</v>
      </c>
      <c r="H21" s="25"/>
      <c r="I21" s="43">
        <f t="shared" si="1"/>
        <v>0</v>
      </c>
    </row>
    <row r="22" spans="1:9" x14ac:dyDescent="0.25">
      <c r="A22" s="9">
        <v>11</v>
      </c>
      <c r="B22" s="13" t="s">
        <v>21</v>
      </c>
      <c r="C22" s="16" t="s">
        <v>3</v>
      </c>
      <c r="D22" s="16" t="s">
        <v>84</v>
      </c>
      <c r="E22" s="16">
        <v>500</v>
      </c>
      <c r="F22" s="43"/>
      <c r="G22" s="43">
        <f t="shared" si="0"/>
        <v>0</v>
      </c>
      <c r="H22" s="25"/>
      <c r="I22" s="43">
        <f t="shared" si="1"/>
        <v>0</v>
      </c>
    </row>
    <row r="23" spans="1:9" x14ac:dyDescent="0.25">
      <c r="A23" s="9">
        <v>12</v>
      </c>
      <c r="B23" s="13" t="s">
        <v>22</v>
      </c>
      <c r="C23" s="16" t="s">
        <v>4</v>
      </c>
      <c r="D23" s="16" t="s">
        <v>253</v>
      </c>
      <c r="E23" s="16">
        <v>70</v>
      </c>
      <c r="F23" s="43"/>
      <c r="G23" s="43">
        <f t="shared" si="0"/>
        <v>0</v>
      </c>
      <c r="H23" s="25"/>
      <c r="I23" s="43">
        <f t="shared" si="1"/>
        <v>0</v>
      </c>
    </row>
    <row r="24" spans="1:9" x14ac:dyDescent="0.25">
      <c r="A24" s="9">
        <v>13</v>
      </c>
      <c r="B24" s="13" t="s">
        <v>23</v>
      </c>
      <c r="C24" s="16" t="s">
        <v>268</v>
      </c>
      <c r="D24" s="16" t="s">
        <v>253</v>
      </c>
      <c r="E24" s="16">
        <v>600</v>
      </c>
      <c r="F24" s="43"/>
      <c r="G24" s="43">
        <f t="shared" si="0"/>
        <v>0</v>
      </c>
      <c r="H24" s="25"/>
      <c r="I24" s="43">
        <f t="shared" si="1"/>
        <v>0</v>
      </c>
    </row>
    <row r="25" spans="1:9" ht="25.5" x14ac:dyDescent="0.25">
      <c r="A25" s="9">
        <v>14</v>
      </c>
      <c r="B25" s="13" t="s">
        <v>207</v>
      </c>
      <c r="C25" s="16" t="s">
        <v>42</v>
      </c>
      <c r="D25" s="16" t="s">
        <v>253</v>
      </c>
      <c r="E25" s="16">
        <v>10</v>
      </c>
      <c r="F25" s="43"/>
      <c r="G25" s="43">
        <f t="shared" si="0"/>
        <v>0</v>
      </c>
      <c r="H25" s="25"/>
      <c r="I25" s="43">
        <f t="shared" si="1"/>
        <v>0</v>
      </c>
    </row>
    <row r="26" spans="1:9" x14ac:dyDescent="0.25">
      <c r="A26" s="9">
        <v>15</v>
      </c>
      <c r="B26" s="13" t="s">
        <v>24</v>
      </c>
      <c r="C26" s="16" t="s">
        <v>5</v>
      </c>
      <c r="D26" s="16" t="s">
        <v>253</v>
      </c>
      <c r="E26" s="16">
        <v>40</v>
      </c>
      <c r="F26" s="43"/>
      <c r="G26" s="43">
        <f t="shared" si="0"/>
        <v>0</v>
      </c>
      <c r="H26" s="25"/>
      <c r="I26" s="43">
        <f t="shared" si="1"/>
        <v>0</v>
      </c>
    </row>
    <row r="27" spans="1:9" x14ac:dyDescent="0.25">
      <c r="A27" s="9">
        <v>16</v>
      </c>
      <c r="B27" s="13" t="s">
        <v>25</v>
      </c>
      <c r="C27" s="16" t="s">
        <v>1</v>
      </c>
      <c r="D27" s="16" t="s">
        <v>253</v>
      </c>
      <c r="E27" s="16">
        <v>150</v>
      </c>
      <c r="F27" s="43"/>
      <c r="G27" s="43">
        <f t="shared" si="0"/>
        <v>0</v>
      </c>
      <c r="H27" s="25"/>
      <c r="I27" s="43">
        <f t="shared" si="1"/>
        <v>0</v>
      </c>
    </row>
    <row r="28" spans="1:9" ht="119.25" customHeight="1" x14ac:dyDescent="0.25">
      <c r="A28" s="9">
        <v>17</v>
      </c>
      <c r="B28" s="13" t="s">
        <v>194</v>
      </c>
      <c r="C28" s="16" t="s">
        <v>6</v>
      </c>
      <c r="D28" s="16" t="s">
        <v>253</v>
      </c>
      <c r="E28" s="16">
        <v>700</v>
      </c>
      <c r="F28" s="43"/>
      <c r="G28" s="43">
        <f t="shared" si="0"/>
        <v>0</v>
      </c>
      <c r="H28" s="25"/>
      <c r="I28" s="43">
        <f t="shared" si="1"/>
        <v>0</v>
      </c>
    </row>
    <row r="29" spans="1:9" ht="63.75" x14ac:dyDescent="0.25">
      <c r="A29" s="9">
        <v>18</v>
      </c>
      <c r="B29" s="13" t="s">
        <v>300</v>
      </c>
      <c r="C29" s="16" t="s">
        <v>26</v>
      </c>
      <c r="D29" s="16" t="s">
        <v>253</v>
      </c>
      <c r="E29" s="16">
        <v>300</v>
      </c>
      <c r="F29" s="43"/>
      <c r="G29" s="43">
        <f t="shared" si="0"/>
        <v>0</v>
      </c>
      <c r="H29" s="25"/>
      <c r="I29" s="43">
        <f t="shared" si="1"/>
        <v>0</v>
      </c>
    </row>
    <row r="30" spans="1:9" x14ac:dyDescent="0.25">
      <c r="A30" s="9">
        <v>19</v>
      </c>
      <c r="B30" s="13" t="s">
        <v>27</v>
      </c>
      <c r="C30" s="16" t="s">
        <v>7</v>
      </c>
      <c r="D30" s="16" t="s">
        <v>253</v>
      </c>
      <c r="E30" s="16">
        <v>10</v>
      </c>
      <c r="F30" s="43"/>
      <c r="G30" s="43">
        <f t="shared" si="0"/>
        <v>0</v>
      </c>
      <c r="H30" s="25"/>
      <c r="I30" s="43">
        <f t="shared" si="1"/>
        <v>0</v>
      </c>
    </row>
    <row r="31" spans="1:9" x14ac:dyDescent="0.25">
      <c r="A31" s="9">
        <v>20</v>
      </c>
      <c r="B31" s="13" t="s">
        <v>301</v>
      </c>
      <c r="C31" s="16" t="s">
        <v>293</v>
      </c>
      <c r="D31" s="16" t="s">
        <v>253</v>
      </c>
      <c r="E31" s="16">
        <v>50</v>
      </c>
      <c r="F31" s="43"/>
      <c r="G31" s="43">
        <f t="shared" si="0"/>
        <v>0</v>
      </c>
      <c r="H31" s="25"/>
      <c r="I31" s="43">
        <f t="shared" si="1"/>
        <v>0</v>
      </c>
    </row>
    <row r="32" spans="1:9" s="45" customFormat="1" x14ac:dyDescent="0.25">
      <c r="A32" s="9">
        <v>21</v>
      </c>
      <c r="B32" s="13" t="s">
        <v>257</v>
      </c>
      <c r="C32" s="16" t="s">
        <v>8</v>
      </c>
      <c r="D32" s="16" t="s">
        <v>253</v>
      </c>
      <c r="E32" s="16">
        <v>80</v>
      </c>
      <c r="F32" s="43"/>
      <c r="G32" s="43">
        <f t="shared" si="0"/>
        <v>0</v>
      </c>
      <c r="H32" s="25"/>
      <c r="I32" s="43">
        <f t="shared" si="1"/>
        <v>0</v>
      </c>
    </row>
    <row r="33" spans="1:9" ht="89.25" x14ac:dyDescent="0.25">
      <c r="A33" s="9">
        <v>22</v>
      </c>
      <c r="B33" s="13" t="s">
        <v>324</v>
      </c>
      <c r="C33" s="16" t="s">
        <v>8</v>
      </c>
      <c r="D33" s="16" t="s">
        <v>253</v>
      </c>
      <c r="E33" s="16">
        <v>120</v>
      </c>
      <c r="F33" s="43"/>
      <c r="G33" s="43">
        <f t="shared" si="0"/>
        <v>0</v>
      </c>
      <c r="H33" s="25"/>
      <c r="I33" s="43">
        <f t="shared" si="1"/>
        <v>0</v>
      </c>
    </row>
    <row r="34" spans="1:9" x14ac:dyDescent="0.25">
      <c r="A34" s="9">
        <v>23</v>
      </c>
      <c r="B34" s="13" t="s">
        <v>186</v>
      </c>
      <c r="C34" s="16" t="s">
        <v>8</v>
      </c>
      <c r="D34" s="16" t="s">
        <v>253</v>
      </c>
      <c r="E34" s="16">
        <v>100</v>
      </c>
      <c r="F34" s="43"/>
      <c r="G34" s="43">
        <f t="shared" si="0"/>
        <v>0</v>
      </c>
      <c r="H34" s="25"/>
      <c r="I34" s="43">
        <f t="shared" si="1"/>
        <v>0</v>
      </c>
    </row>
    <row r="35" spans="1:9" x14ac:dyDescent="0.25">
      <c r="A35" s="9">
        <v>24</v>
      </c>
      <c r="B35" s="13" t="s">
        <v>28</v>
      </c>
      <c r="C35" s="16" t="s">
        <v>8</v>
      </c>
      <c r="D35" s="16" t="s">
        <v>253</v>
      </c>
      <c r="E35" s="16">
        <v>100</v>
      </c>
      <c r="F35" s="43"/>
      <c r="G35" s="43">
        <f t="shared" si="0"/>
        <v>0</v>
      </c>
      <c r="H35" s="25"/>
      <c r="I35" s="43">
        <f t="shared" si="1"/>
        <v>0</v>
      </c>
    </row>
    <row r="36" spans="1:9" x14ac:dyDescent="0.25">
      <c r="A36" s="9">
        <v>25</v>
      </c>
      <c r="B36" s="13" t="s">
        <v>217</v>
      </c>
      <c r="C36" s="16" t="s">
        <v>8</v>
      </c>
      <c r="D36" s="16" t="s">
        <v>253</v>
      </c>
      <c r="E36" s="16">
        <v>100</v>
      </c>
      <c r="F36" s="43"/>
      <c r="G36" s="43">
        <f t="shared" si="0"/>
        <v>0</v>
      </c>
      <c r="H36" s="25"/>
      <c r="I36" s="43">
        <f t="shared" si="1"/>
        <v>0</v>
      </c>
    </row>
    <row r="37" spans="1:9" x14ac:dyDescent="0.25">
      <c r="A37" s="9">
        <v>26</v>
      </c>
      <c r="B37" s="13" t="s">
        <v>29</v>
      </c>
      <c r="C37" s="16" t="s">
        <v>9</v>
      </c>
      <c r="D37" s="16" t="s">
        <v>253</v>
      </c>
      <c r="E37" s="16">
        <v>100</v>
      </c>
      <c r="F37" s="43"/>
      <c r="G37" s="43">
        <f t="shared" si="0"/>
        <v>0</v>
      </c>
      <c r="H37" s="25"/>
      <c r="I37" s="43">
        <f t="shared" si="1"/>
        <v>0</v>
      </c>
    </row>
    <row r="38" spans="1:9" x14ac:dyDescent="0.25">
      <c r="A38" s="9">
        <v>27</v>
      </c>
      <c r="B38" s="13" t="s">
        <v>208</v>
      </c>
      <c r="C38" s="16" t="s">
        <v>10</v>
      </c>
      <c r="D38" s="16" t="s">
        <v>253</v>
      </c>
      <c r="E38" s="16">
        <v>20</v>
      </c>
      <c r="F38" s="43"/>
      <c r="G38" s="43">
        <f t="shared" si="0"/>
        <v>0</v>
      </c>
      <c r="H38" s="25"/>
      <c r="I38" s="43">
        <f t="shared" si="1"/>
        <v>0</v>
      </c>
    </row>
    <row r="39" spans="1:9" x14ac:dyDescent="0.25">
      <c r="A39" s="9">
        <v>28</v>
      </c>
      <c r="B39" s="13" t="s">
        <v>30</v>
      </c>
      <c r="C39" s="16" t="s">
        <v>3</v>
      </c>
      <c r="D39" s="16" t="s">
        <v>84</v>
      </c>
      <c r="E39" s="16">
        <v>200</v>
      </c>
      <c r="F39" s="43"/>
      <c r="G39" s="43">
        <f t="shared" si="0"/>
        <v>0</v>
      </c>
      <c r="H39" s="25"/>
      <c r="I39" s="43">
        <f t="shared" si="1"/>
        <v>0</v>
      </c>
    </row>
    <row r="40" spans="1:9" s="45" customFormat="1" ht="25.5" x14ac:dyDescent="0.25">
      <c r="A40" s="9">
        <v>29</v>
      </c>
      <c r="B40" s="13" t="s">
        <v>294</v>
      </c>
      <c r="C40" s="16" t="s">
        <v>7</v>
      </c>
      <c r="D40" s="16" t="s">
        <v>253</v>
      </c>
      <c r="E40" s="16">
        <v>90</v>
      </c>
      <c r="F40" s="43"/>
      <c r="G40" s="43">
        <f t="shared" si="0"/>
        <v>0</v>
      </c>
      <c r="H40" s="25"/>
      <c r="I40" s="43">
        <f t="shared" si="1"/>
        <v>0</v>
      </c>
    </row>
    <row r="41" spans="1:9" x14ac:dyDescent="0.25">
      <c r="A41" s="9">
        <v>30</v>
      </c>
      <c r="B41" s="13" t="s">
        <v>31</v>
      </c>
      <c r="C41" s="16" t="s">
        <v>7</v>
      </c>
      <c r="D41" s="16" t="s">
        <v>253</v>
      </c>
      <c r="E41" s="16">
        <v>20</v>
      </c>
      <c r="F41" s="43"/>
      <c r="G41" s="43">
        <f t="shared" si="0"/>
        <v>0</v>
      </c>
      <c r="H41" s="25"/>
      <c r="I41" s="43">
        <f t="shared" si="1"/>
        <v>0</v>
      </c>
    </row>
    <row r="42" spans="1:9" ht="25.5" x14ac:dyDescent="0.25">
      <c r="A42" s="9">
        <v>31</v>
      </c>
      <c r="B42" s="13" t="s">
        <v>33</v>
      </c>
      <c r="C42" s="16" t="s">
        <v>34</v>
      </c>
      <c r="D42" s="16" t="s">
        <v>84</v>
      </c>
      <c r="E42" s="16">
        <v>30</v>
      </c>
      <c r="F42" s="43"/>
      <c r="G42" s="43">
        <f>E42*F42</f>
        <v>0</v>
      </c>
      <c r="H42" s="25"/>
      <c r="I42" s="43">
        <f>G42+(G42*H42)</f>
        <v>0</v>
      </c>
    </row>
    <row r="43" spans="1:9" x14ac:dyDescent="0.25">
      <c r="A43" s="9">
        <v>32</v>
      </c>
      <c r="B43" s="13" t="s">
        <v>32</v>
      </c>
      <c r="C43" s="16" t="s">
        <v>34</v>
      </c>
      <c r="D43" s="16" t="s">
        <v>84</v>
      </c>
      <c r="E43" s="16">
        <v>300</v>
      </c>
      <c r="F43" s="43"/>
      <c r="G43" s="43">
        <f t="shared" si="0"/>
        <v>0</v>
      </c>
      <c r="H43" s="25"/>
      <c r="I43" s="43">
        <f t="shared" si="1"/>
        <v>0</v>
      </c>
    </row>
    <row r="44" spans="1:9" x14ac:dyDescent="0.25">
      <c r="A44" s="9">
        <v>33</v>
      </c>
      <c r="B44" s="13" t="s">
        <v>35</v>
      </c>
      <c r="C44" s="16" t="s">
        <v>7</v>
      </c>
      <c r="D44" s="16" t="s">
        <v>253</v>
      </c>
      <c r="E44" s="16">
        <v>100</v>
      </c>
      <c r="F44" s="43"/>
      <c r="G44" s="43">
        <f t="shared" si="0"/>
        <v>0</v>
      </c>
      <c r="H44" s="25"/>
      <c r="I44" s="43">
        <f t="shared" si="1"/>
        <v>0</v>
      </c>
    </row>
    <row r="45" spans="1:9" x14ac:dyDescent="0.25">
      <c r="A45" s="9">
        <v>34</v>
      </c>
      <c r="B45" s="13" t="s">
        <v>36</v>
      </c>
      <c r="C45" s="16" t="s">
        <v>3</v>
      </c>
      <c r="D45" s="16" t="s">
        <v>84</v>
      </c>
      <c r="E45" s="16">
        <v>100</v>
      </c>
      <c r="F45" s="43"/>
      <c r="G45" s="43">
        <f t="shared" si="0"/>
        <v>0</v>
      </c>
      <c r="H45" s="25"/>
      <c r="I45" s="43">
        <f t="shared" si="1"/>
        <v>0</v>
      </c>
    </row>
    <row r="46" spans="1:9" x14ac:dyDescent="0.25">
      <c r="A46" s="9">
        <v>35</v>
      </c>
      <c r="B46" s="13" t="s">
        <v>209</v>
      </c>
      <c r="C46" s="16" t="s">
        <v>10</v>
      </c>
      <c r="D46" s="16" t="s">
        <v>253</v>
      </c>
      <c r="E46" s="16">
        <v>5</v>
      </c>
      <c r="F46" s="43"/>
      <c r="G46" s="43">
        <f t="shared" si="0"/>
        <v>0</v>
      </c>
      <c r="H46" s="25"/>
      <c r="I46" s="43">
        <f t="shared" si="1"/>
        <v>0</v>
      </c>
    </row>
    <row r="47" spans="1:9" ht="114.75" x14ac:dyDescent="0.25">
      <c r="A47" s="9">
        <v>36</v>
      </c>
      <c r="B47" s="13" t="s">
        <v>325</v>
      </c>
      <c r="C47" s="16" t="s">
        <v>37</v>
      </c>
      <c r="D47" s="16" t="s">
        <v>253</v>
      </c>
      <c r="E47" s="16">
        <v>50</v>
      </c>
      <c r="F47" s="43"/>
      <c r="G47" s="43">
        <f t="shared" si="0"/>
        <v>0</v>
      </c>
      <c r="H47" s="25"/>
      <c r="I47" s="43">
        <f t="shared" si="1"/>
        <v>0</v>
      </c>
    </row>
    <row r="48" spans="1:9" ht="114.75" x14ac:dyDescent="0.25">
      <c r="A48" s="9">
        <v>37</v>
      </c>
      <c r="B48" s="13" t="s">
        <v>210</v>
      </c>
      <c r="C48" s="16" t="s">
        <v>11</v>
      </c>
      <c r="D48" s="16" t="s">
        <v>253</v>
      </c>
      <c r="E48" s="16">
        <v>150</v>
      </c>
      <c r="F48" s="43"/>
      <c r="G48" s="43">
        <f t="shared" si="0"/>
        <v>0</v>
      </c>
      <c r="H48" s="25"/>
      <c r="I48" s="43">
        <f t="shared" si="1"/>
        <v>0</v>
      </c>
    </row>
    <row r="49" spans="1:9" ht="51" x14ac:dyDescent="0.25">
      <c r="A49" s="9">
        <v>38</v>
      </c>
      <c r="B49" s="13" t="s">
        <v>302</v>
      </c>
      <c r="C49" s="16" t="s">
        <v>0</v>
      </c>
      <c r="D49" s="16" t="s">
        <v>253</v>
      </c>
      <c r="E49" s="16">
        <v>380</v>
      </c>
      <c r="F49" s="43"/>
      <c r="G49" s="43">
        <f t="shared" si="0"/>
        <v>0</v>
      </c>
      <c r="H49" s="25"/>
      <c r="I49" s="43">
        <f t="shared" si="1"/>
        <v>0</v>
      </c>
    </row>
    <row r="50" spans="1:9" ht="89.25" x14ac:dyDescent="0.25">
      <c r="A50" s="9">
        <v>39</v>
      </c>
      <c r="B50" s="13" t="s">
        <v>303</v>
      </c>
      <c r="C50" s="16" t="s">
        <v>38</v>
      </c>
      <c r="D50" s="16" t="s">
        <v>253</v>
      </c>
      <c r="E50" s="16">
        <v>60</v>
      </c>
      <c r="F50" s="43"/>
      <c r="G50" s="43">
        <f t="shared" si="0"/>
        <v>0</v>
      </c>
      <c r="H50" s="25"/>
      <c r="I50" s="43">
        <f t="shared" si="1"/>
        <v>0</v>
      </c>
    </row>
    <row r="51" spans="1:9" ht="27" customHeight="1" x14ac:dyDescent="0.25">
      <c r="A51" s="9">
        <v>40</v>
      </c>
      <c r="B51" s="13" t="s">
        <v>304</v>
      </c>
      <c r="C51" s="16" t="s">
        <v>39</v>
      </c>
      <c r="D51" s="16" t="s">
        <v>253</v>
      </c>
      <c r="E51" s="16">
        <v>200</v>
      </c>
      <c r="F51" s="43"/>
      <c r="G51" s="43">
        <f t="shared" si="0"/>
        <v>0</v>
      </c>
      <c r="H51" s="25"/>
      <c r="I51" s="43">
        <f t="shared" si="1"/>
        <v>0</v>
      </c>
    </row>
    <row r="52" spans="1:9" ht="89.25" x14ac:dyDescent="0.25">
      <c r="A52" s="9">
        <v>41</v>
      </c>
      <c r="B52" s="13" t="s">
        <v>305</v>
      </c>
      <c r="C52" s="16" t="s">
        <v>40</v>
      </c>
      <c r="D52" s="16" t="s">
        <v>253</v>
      </c>
      <c r="E52" s="16">
        <v>100</v>
      </c>
      <c r="F52" s="43"/>
      <c r="G52" s="43">
        <f t="shared" si="0"/>
        <v>0</v>
      </c>
      <c r="H52" s="25"/>
      <c r="I52" s="43">
        <f t="shared" si="1"/>
        <v>0</v>
      </c>
    </row>
    <row r="53" spans="1:9" x14ac:dyDescent="0.25">
      <c r="A53" s="9">
        <v>42</v>
      </c>
      <c r="B53" s="13" t="s">
        <v>258</v>
      </c>
      <c r="C53" s="16" t="s">
        <v>259</v>
      </c>
      <c r="D53" s="16" t="s">
        <v>253</v>
      </c>
      <c r="E53" s="16">
        <v>5</v>
      </c>
      <c r="F53" s="43"/>
      <c r="G53" s="43">
        <f t="shared" si="0"/>
        <v>0</v>
      </c>
      <c r="H53" s="25"/>
      <c r="I53" s="43">
        <f t="shared" si="1"/>
        <v>0</v>
      </c>
    </row>
    <row r="54" spans="1:9" x14ac:dyDescent="0.25">
      <c r="A54" s="9">
        <v>43</v>
      </c>
      <c r="B54" s="13" t="s">
        <v>41</v>
      </c>
      <c r="C54" s="16" t="s">
        <v>42</v>
      </c>
      <c r="D54" s="16" t="s">
        <v>253</v>
      </c>
      <c r="E54" s="16">
        <v>40</v>
      </c>
      <c r="F54" s="43"/>
      <c r="G54" s="43">
        <f t="shared" si="0"/>
        <v>0</v>
      </c>
      <c r="H54" s="25"/>
      <c r="I54" s="43">
        <f t="shared" si="1"/>
        <v>0</v>
      </c>
    </row>
    <row r="55" spans="1:9" x14ac:dyDescent="0.25">
      <c r="A55" s="9">
        <v>44</v>
      </c>
      <c r="B55" s="13" t="s">
        <v>43</v>
      </c>
      <c r="C55" s="16" t="s">
        <v>44</v>
      </c>
      <c r="D55" s="16" t="s">
        <v>253</v>
      </c>
      <c r="E55" s="16">
        <v>80</v>
      </c>
      <c r="F55" s="43"/>
      <c r="G55" s="43">
        <f t="shared" si="0"/>
        <v>0</v>
      </c>
      <c r="H55" s="25"/>
      <c r="I55" s="43">
        <f t="shared" si="1"/>
        <v>0</v>
      </c>
    </row>
    <row r="56" spans="1:9" x14ac:dyDescent="0.25">
      <c r="A56" s="9">
        <v>45</v>
      </c>
      <c r="B56" s="13" t="s">
        <v>45</v>
      </c>
      <c r="C56" s="16" t="s">
        <v>42</v>
      </c>
      <c r="D56" s="16" t="s">
        <v>253</v>
      </c>
      <c r="E56" s="16">
        <v>100</v>
      </c>
      <c r="F56" s="43"/>
      <c r="G56" s="43">
        <f t="shared" si="0"/>
        <v>0</v>
      </c>
      <c r="H56" s="25"/>
      <c r="I56" s="43">
        <f t="shared" si="1"/>
        <v>0</v>
      </c>
    </row>
    <row r="57" spans="1:9" ht="132" customHeight="1" x14ac:dyDescent="0.25">
      <c r="A57" s="9">
        <v>46</v>
      </c>
      <c r="B57" s="13" t="s">
        <v>260</v>
      </c>
      <c r="C57" s="16" t="s">
        <v>46</v>
      </c>
      <c r="D57" s="16" t="s">
        <v>253</v>
      </c>
      <c r="E57" s="16">
        <v>90</v>
      </c>
      <c r="F57" s="43"/>
      <c r="G57" s="43">
        <f t="shared" si="0"/>
        <v>0</v>
      </c>
      <c r="H57" s="25"/>
      <c r="I57" s="43">
        <f t="shared" si="1"/>
        <v>0</v>
      </c>
    </row>
    <row r="58" spans="1:9" ht="38.25" x14ac:dyDescent="0.25">
      <c r="A58" s="9">
        <v>47</v>
      </c>
      <c r="B58" s="13" t="s">
        <v>306</v>
      </c>
      <c r="C58" s="16" t="s">
        <v>7</v>
      </c>
      <c r="D58" s="16" t="s">
        <v>253</v>
      </c>
      <c r="E58" s="16">
        <v>800</v>
      </c>
      <c r="F58" s="43"/>
      <c r="G58" s="43">
        <f t="shared" si="0"/>
        <v>0</v>
      </c>
      <c r="H58" s="25"/>
      <c r="I58" s="43">
        <f t="shared" si="1"/>
        <v>0</v>
      </c>
    </row>
    <row r="59" spans="1:9" ht="51" x14ac:dyDescent="0.25">
      <c r="A59" s="9">
        <v>48</v>
      </c>
      <c r="B59" s="13" t="s">
        <v>307</v>
      </c>
      <c r="C59" s="16" t="s">
        <v>7</v>
      </c>
      <c r="D59" s="16" t="s">
        <v>253</v>
      </c>
      <c r="E59" s="16">
        <v>200</v>
      </c>
      <c r="F59" s="43"/>
      <c r="G59" s="43">
        <f t="shared" si="0"/>
        <v>0</v>
      </c>
      <c r="H59" s="25"/>
      <c r="I59" s="43">
        <f t="shared" si="1"/>
        <v>0</v>
      </c>
    </row>
    <row r="60" spans="1:9" ht="38.25" x14ac:dyDescent="0.25">
      <c r="A60" s="9">
        <v>49</v>
      </c>
      <c r="B60" s="13" t="s">
        <v>308</v>
      </c>
      <c r="C60" s="16" t="s">
        <v>7</v>
      </c>
      <c r="D60" s="16" t="s">
        <v>253</v>
      </c>
      <c r="E60" s="16">
        <v>100</v>
      </c>
      <c r="F60" s="43"/>
      <c r="G60" s="43">
        <f t="shared" si="0"/>
        <v>0</v>
      </c>
      <c r="H60" s="25"/>
      <c r="I60" s="43">
        <f t="shared" si="1"/>
        <v>0</v>
      </c>
    </row>
    <row r="61" spans="1:9" ht="38.25" x14ac:dyDescent="0.25">
      <c r="A61" s="9">
        <v>50</v>
      </c>
      <c r="B61" s="13" t="s">
        <v>309</v>
      </c>
      <c r="C61" s="16" t="s">
        <v>4</v>
      </c>
      <c r="D61" s="16" t="s">
        <v>253</v>
      </c>
      <c r="E61" s="16">
        <v>200</v>
      </c>
      <c r="F61" s="43"/>
      <c r="G61" s="43">
        <f t="shared" si="0"/>
        <v>0</v>
      </c>
      <c r="H61" s="25"/>
      <c r="I61" s="43">
        <f t="shared" si="1"/>
        <v>0</v>
      </c>
    </row>
    <row r="62" spans="1:9" s="45" customFormat="1" ht="25.5" x14ac:dyDescent="0.25">
      <c r="A62" s="9">
        <v>51</v>
      </c>
      <c r="B62" s="13" t="s">
        <v>291</v>
      </c>
      <c r="C62" s="16" t="s">
        <v>4</v>
      </c>
      <c r="D62" s="16" t="s">
        <v>253</v>
      </c>
      <c r="E62" s="16">
        <v>100</v>
      </c>
      <c r="F62" s="43"/>
      <c r="G62" s="43">
        <f t="shared" si="0"/>
        <v>0</v>
      </c>
      <c r="H62" s="25"/>
      <c r="I62" s="43">
        <f t="shared" si="1"/>
        <v>0</v>
      </c>
    </row>
    <row r="63" spans="1:9" ht="38.25" x14ac:dyDescent="0.25">
      <c r="A63" s="9">
        <v>52</v>
      </c>
      <c r="B63" s="13" t="s">
        <v>264</v>
      </c>
      <c r="C63" s="16" t="s">
        <v>4</v>
      </c>
      <c r="D63" s="16" t="s">
        <v>253</v>
      </c>
      <c r="E63" s="16">
        <v>200</v>
      </c>
      <c r="F63" s="43"/>
      <c r="G63" s="43">
        <f t="shared" si="0"/>
        <v>0</v>
      </c>
      <c r="H63" s="25"/>
      <c r="I63" s="43">
        <f t="shared" si="1"/>
        <v>0</v>
      </c>
    </row>
    <row r="64" spans="1:9" x14ac:dyDescent="0.25">
      <c r="A64" s="9">
        <v>53</v>
      </c>
      <c r="B64" s="13" t="s">
        <v>263</v>
      </c>
      <c r="C64" s="16" t="s">
        <v>3</v>
      </c>
      <c r="D64" s="16" t="s">
        <v>84</v>
      </c>
      <c r="E64" s="16">
        <v>400</v>
      </c>
      <c r="F64" s="43"/>
      <c r="G64" s="43">
        <f t="shared" si="0"/>
        <v>0</v>
      </c>
      <c r="H64" s="25"/>
      <c r="I64" s="43">
        <f t="shared" si="1"/>
        <v>0</v>
      </c>
    </row>
    <row r="65" spans="1:9" s="45" customFormat="1" x14ac:dyDescent="0.25">
      <c r="A65" s="9">
        <v>54</v>
      </c>
      <c r="B65" s="13" t="s">
        <v>261</v>
      </c>
      <c r="C65" s="16" t="s">
        <v>3</v>
      </c>
      <c r="D65" s="16" t="s">
        <v>84</v>
      </c>
      <c r="E65" s="16">
        <v>10</v>
      </c>
      <c r="F65" s="43"/>
      <c r="G65" s="43">
        <f t="shared" si="0"/>
        <v>0</v>
      </c>
      <c r="H65" s="25"/>
      <c r="I65" s="43">
        <f t="shared" si="1"/>
        <v>0</v>
      </c>
    </row>
    <row r="66" spans="1:9" ht="51" x14ac:dyDescent="0.25">
      <c r="A66" s="9">
        <v>55</v>
      </c>
      <c r="B66" s="13" t="s">
        <v>262</v>
      </c>
      <c r="C66" s="16" t="s">
        <v>47</v>
      </c>
      <c r="D66" s="16" t="s">
        <v>253</v>
      </c>
      <c r="E66" s="16">
        <v>20</v>
      </c>
      <c r="F66" s="43"/>
      <c r="G66" s="43">
        <f t="shared" si="0"/>
        <v>0</v>
      </c>
      <c r="H66" s="25"/>
      <c r="I66" s="43">
        <f t="shared" si="1"/>
        <v>0</v>
      </c>
    </row>
    <row r="67" spans="1:9" ht="25.5" x14ac:dyDescent="0.25">
      <c r="A67" s="9">
        <v>56</v>
      </c>
      <c r="B67" s="13" t="s">
        <v>211</v>
      </c>
      <c r="C67" s="16" t="s">
        <v>48</v>
      </c>
      <c r="D67" s="16" t="s">
        <v>253</v>
      </c>
      <c r="E67" s="16">
        <v>1000</v>
      </c>
      <c r="F67" s="43"/>
      <c r="G67" s="43">
        <f t="shared" si="0"/>
        <v>0</v>
      </c>
      <c r="H67" s="25"/>
      <c r="I67" s="43">
        <f t="shared" si="1"/>
        <v>0</v>
      </c>
    </row>
    <row r="68" spans="1:9" ht="25.5" x14ac:dyDescent="0.25">
      <c r="A68" s="9">
        <v>57</v>
      </c>
      <c r="B68" s="13" t="s">
        <v>212</v>
      </c>
      <c r="C68" s="16" t="s">
        <v>49</v>
      </c>
      <c r="D68" s="16" t="s">
        <v>253</v>
      </c>
      <c r="E68" s="16">
        <v>30</v>
      </c>
      <c r="F68" s="43"/>
      <c r="G68" s="43">
        <f t="shared" si="0"/>
        <v>0</v>
      </c>
      <c r="H68" s="25"/>
      <c r="I68" s="43">
        <f t="shared" si="1"/>
        <v>0</v>
      </c>
    </row>
    <row r="69" spans="1:9" x14ac:dyDescent="0.25">
      <c r="A69" s="9">
        <v>58</v>
      </c>
      <c r="B69" s="13" t="s">
        <v>50</v>
      </c>
      <c r="C69" s="16" t="s">
        <v>51</v>
      </c>
      <c r="D69" s="16" t="s">
        <v>253</v>
      </c>
      <c r="E69" s="16">
        <v>10</v>
      </c>
      <c r="F69" s="43"/>
      <c r="G69" s="43">
        <f t="shared" si="0"/>
        <v>0</v>
      </c>
      <c r="H69" s="25"/>
      <c r="I69" s="43">
        <f t="shared" si="1"/>
        <v>0</v>
      </c>
    </row>
    <row r="70" spans="1:9" x14ac:dyDescent="0.25">
      <c r="A70" s="9">
        <v>59</v>
      </c>
      <c r="B70" s="13" t="s">
        <v>54</v>
      </c>
      <c r="C70" s="16" t="s">
        <v>56</v>
      </c>
      <c r="D70" s="16" t="s">
        <v>253</v>
      </c>
      <c r="E70" s="16">
        <v>30</v>
      </c>
      <c r="F70" s="43"/>
      <c r="G70" s="43">
        <f>E70*F70</f>
        <v>0</v>
      </c>
      <c r="H70" s="25"/>
      <c r="I70" s="43">
        <f>G70+(G70*H70)</f>
        <v>0</v>
      </c>
    </row>
    <row r="71" spans="1:9" ht="25.5" x14ac:dyDescent="0.25">
      <c r="A71" s="9">
        <v>60</v>
      </c>
      <c r="B71" s="13" t="s">
        <v>52</v>
      </c>
      <c r="C71" s="16" t="s">
        <v>53</v>
      </c>
      <c r="D71" s="16" t="s">
        <v>253</v>
      </c>
      <c r="E71" s="16">
        <v>100</v>
      </c>
      <c r="F71" s="43"/>
      <c r="G71" s="43">
        <f t="shared" si="0"/>
        <v>0</v>
      </c>
      <c r="H71" s="25"/>
      <c r="I71" s="43">
        <f t="shared" si="1"/>
        <v>0</v>
      </c>
    </row>
    <row r="72" spans="1:9" ht="89.25" x14ac:dyDescent="0.25">
      <c r="A72" s="9">
        <v>61</v>
      </c>
      <c r="B72" s="13" t="s">
        <v>57</v>
      </c>
      <c r="C72" s="16" t="s">
        <v>55</v>
      </c>
      <c r="D72" s="16" t="s">
        <v>253</v>
      </c>
      <c r="E72" s="16">
        <v>300</v>
      </c>
      <c r="F72" s="43"/>
      <c r="G72" s="43">
        <f t="shared" si="0"/>
        <v>0</v>
      </c>
      <c r="H72" s="25"/>
      <c r="I72" s="43">
        <f t="shared" si="1"/>
        <v>0</v>
      </c>
    </row>
    <row r="73" spans="1:9" ht="38.25" x14ac:dyDescent="0.25">
      <c r="A73" s="9">
        <v>62</v>
      </c>
      <c r="B73" s="13" t="s">
        <v>58</v>
      </c>
      <c r="C73" s="16" t="s">
        <v>56</v>
      </c>
      <c r="D73" s="16" t="s">
        <v>253</v>
      </c>
      <c r="E73" s="16">
        <v>10</v>
      </c>
      <c r="F73" s="43"/>
      <c r="G73" s="43">
        <f t="shared" si="0"/>
        <v>0</v>
      </c>
      <c r="H73" s="25"/>
      <c r="I73" s="43">
        <f t="shared" si="1"/>
        <v>0</v>
      </c>
    </row>
    <row r="74" spans="1:9" s="45" customFormat="1" x14ac:dyDescent="0.25">
      <c r="A74" s="9">
        <v>63</v>
      </c>
      <c r="B74" s="13" t="s">
        <v>255</v>
      </c>
      <c r="C74" s="16" t="s">
        <v>256</v>
      </c>
      <c r="D74" s="16" t="s">
        <v>253</v>
      </c>
      <c r="E74" s="16">
        <v>50</v>
      </c>
      <c r="F74" s="43"/>
      <c r="G74" s="43">
        <f t="shared" si="0"/>
        <v>0</v>
      </c>
      <c r="H74" s="25"/>
      <c r="I74" s="43">
        <f t="shared" si="1"/>
        <v>0</v>
      </c>
    </row>
    <row r="75" spans="1:9" ht="25.5" x14ac:dyDescent="0.25">
      <c r="A75" s="9">
        <v>64</v>
      </c>
      <c r="B75" s="13" t="s">
        <v>213</v>
      </c>
      <c r="C75" s="16" t="s">
        <v>1</v>
      </c>
      <c r="D75" s="16" t="s">
        <v>253</v>
      </c>
      <c r="E75" s="16">
        <v>5</v>
      </c>
      <c r="F75" s="43"/>
      <c r="G75" s="43">
        <f t="shared" si="0"/>
        <v>0</v>
      </c>
      <c r="H75" s="25"/>
      <c r="I75" s="43">
        <f t="shared" si="1"/>
        <v>0</v>
      </c>
    </row>
    <row r="76" spans="1:9" ht="25.5" x14ac:dyDescent="0.25">
      <c r="A76" s="9">
        <v>65</v>
      </c>
      <c r="B76" s="13" t="s">
        <v>214</v>
      </c>
      <c r="C76" s="16" t="s">
        <v>1</v>
      </c>
      <c r="D76" s="16" t="s">
        <v>253</v>
      </c>
      <c r="E76" s="16">
        <v>5</v>
      </c>
      <c r="F76" s="43"/>
      <c r="G76" s="43">
        <f t="shared" si="0"/>
        <v>0</v>
      </c>
      <c r="H76" s="25"/>
      <c r="I76" s="43">
        <f t="shared" si="1"/>
        <v>0</v>
      </c>
    </row>
    <row r="77" spans="1:9" ht="25.5" x14ac:dyDescent="0.25">
      <c r="A77" s="9">
        <v>66</v>
      </c>
      <c r="B77" s="13" t="s">
        <v>243</v>
      </c>
      <c r="C77" s="16" t="s">
        <v>10</v>
      </c>
      <c r="D77" s="16" t="s">
        <v>253</v>
      </c>
      <c r="E77" s="16">
        <v>7</v>
      </c>
      <c r="F77" s="43"/>
      <c r="G77" s="43">
        <f t="shared" si="0"/>
        <v>0</v>
      </c>
      <c r="H77" s="25"/>
      <c r="I77" s="43">
        <f t="shared" si="1"/>
        <v>0</v>
      </c>
    </row>
    <row r="78" spans="1:9" ht="24.75" customHeight="1" x14ac:dyDescent="0.25">
      <c r="A78" s="9">
        <v>67</v>
      </c>
      <c r="B78" s="13" t="s">
        <v>218</v>
      </c>
      <c r="C78" s="16" t="s">
        <v>42</v>
      </c>
      <c r="D78" s="16" t="s">
        <v>253</v>
      </c>
      <c r="E78" s="16">
        <v>400</v>
      </c>
      <c r="F78" s="43"/>
      <c r="G78" s="43">
        <f t="shared" si="0"/>
        <v>0</v>
      </c>
      <c r="H78" s="25"/>
      <c r="I78" s="43">
        <f t="shared" si="1"/>
        <v>0</v>
      </c>
    </row>
    <row r="79" spans="1:9" s="45" customFormat="1" ht="24.75" customHeight="1" x14ac:dyDescent="0.25">
      <c r="A79" s="9">
        <v>68</v>
      </c>
      <c r="B79" s="13" t="s">
        <v>265</v>
      </c>
      <c r="C79" s="16" t="s">
        <v>42</v>
      </c>
      <c r="D79" s="16" t="s">
        <v>253</v>
      </c>
      <c r="E79" s="16">
        <v>50</v>
      </c>
      <c r="F79" s="43"/>
      <c r="G79" s="43">
        <f t="shared" si="0"/>
        <v>0</v>
      </c>
      <c r="H79" s="25"/>
      <c r="I79" s="43">
        <f t="shared" si="1"/>
        <v>0</v>
      </c>
    </row>
    <row r="80" spans="1:9" x14ac:dyDescent="0.25">
      <c r="A80" s="9">
        <v>69</v>
      </c>
      <c r="B80" s="13" t="s">
        <v>59</v>
      </c>
      <c r="C80" s="16" t="s">
        <v>42</v>
      </c>
      <c r="D80" s="16" t="s">
        <v>253</v>
      </c>
      <c r="E80" s="16">
        <v>100</v>
      </c>
      <c r="F80" s="43"/>
      <c r="G80" s="43">
        <f t="shared" ref="G80:G105" si="2">E80*F80</f>
        <v>0</v>
      </c>
      <c r="H80" s="25"/>
      <c r="I80" s="43">
        <f t="shared" ref="I80:I105" si="3">G80+(G80*H80)</f>
        <v>0</v>
      </c>
    </row>
    <row r="81" spans="1:9" s="45" customFormat="1" x14ac:dyDescent="0.25">
      <c r="A81" s="9">
        <v>70</v>
      </c>
      <c r="B81" s="13" t="s">
        <v>266</v>
      </c>
      <c r="C81" s="16" t="s">
        <v>42</v>
      </c>
      <c r="D81" s="16" t="s">
        <v>253</v>
      </c>
      <c r="E81" s="16">
        <v>20</v>
      </c>
      <c r="F81" s="43"/>
      <c r="G81" s="43">
        <f t="shared" si="2"/>
        <v>0</v>
      </c>
      <c r="H81" s="25"/>
      <c r="I81" s="43">
        <f t="shared" si="3"/>
        <v>0</v>
      </c>
    </row>
    <row r="82" spans="1:9" ht="199.5" customHeight="1" x14ac:dyDescent="0.25">
      <c r="A82" s="9">
        <v>71</v>
      </c>
      <c r="B82" s="13" t="s">
        <v>310</v>
      </c>
      <c r="C82" s="16" t="s">
        <v>60</v>
      </c>
      <c r="D82" s="16" t="s">
        <v>253</v>
      </c>
      <c r="E82" s="16">
        <v>150</v>
      </c>
      <c r="F82" s="43"/>
      <c r="G82" s="43">
        <f t="shared" si="2"/>
        <v>0</v>
      </c>
      <c r="H82" s="25"/>
      <c r="I82" s="43">
        <f t="shared" si="3"/>
        <v>0</v>
      </c>
    </row>
    <row r="83" spans="1:9" x14ac:dyDescent="0.25">
      <c r="A83" s="9">
        <v>72</v>
      </c>
      <c r="B83" s="13" t="s">
        <v>61</v>
      </c>
      <c r="C83" s="16" t="s">
        <v>4</v>
      </c>
      <c r="D83" s="16" t="s">
        <v>253</v>
      </c>
      <c r="E83" s="16">
        <v>20</v>
      </c>
      <c r="F83" s="43"/>
      <c r="G83" s="43">
        <f t="shared" si="2"/>
        <v>0</v>
      </c>
      <c r="H83" s="25"/>
      <c r="I83" s="43">
        <f t="shared" si="3"/>
        <v>0</v>
      </c>
    </row>
    <row r="84" spans="1:9" ht="25.5" x14ac:dyDescent="0.25">
      <c r="A84" s="9">
        <v>73</v>
      </c>
      <c r="B84" s="13" t="s">
        <v>85</v>
      </c>
      <c r="C84" s="16" t="s">
        <v>4</v>
      </c>
      <c r="D84" s="16" t="s">
        <v>253</v>
      </c>
      <c r="E84" s="16">
        <v>50</v>
      </c>
      <c r="F84" s="43"/>
      <c r="G84" s="43">
        <f t="shared" si="2"/>
        <v>0</v>
      </c>
      <c r="H84" s="25"/>
      <c r="I84" s="43">
        <f t="shared" si="3"/>
        <v>0</v>
      </c>
    </row>
    <row r="85" spans="1:9" s="45" customFormat="1" x14ac:dyDescent="0.25">
      <c r="A85" s="9">
        <v>74</v>
      </c>
      <c r="B85" s="13" t="s">
        <v>254</v>
      </c>
      <c r="C85" s="16" t="s">
        <v>7</v>
      </c>
      <c r="D85" s="16" t="s">
        <v>253</v>
      </c>
      <c r="E85" s="16">
        <v>200</v>
      </c>
      <c r="F85" s="43"/>
      <c r="G85" s="43">
        <f t="shared" si="2"/>
        <v>0</v>
      </c>
      <c r="H85" s="25"/>
      <c r="I85" s="43">
        <f t="shared" si="3"/>
        <v>0</v>
      </c>
    </row>
    <row r="86" spans="1:9" x14ac:dyDescent="0.25">
      <c r="A86" s="9">
        <v>75</v>
      </c>
      <c r="B86" s="13" t="s">
        <v>62</v>
      </c>
      <c r="C86" s="16" t="s">
        <v>12</v>
      </c>
      <c r="D86" s="16" t="s">
        <v>253</v>
      </c>
      <c r="E86" s="16">
        <v>40</v>
      </c>
      <c r="F86" s="43"/>
      <c r="G86" s="43">
        <f t="shared" si="2"/>
        <v>0</v>
      </c>
      <c r="H86" s="25"/>
      <c r="I86" s="43">
        <f t="shared" si="3"/>
        <v>0</v>
      </c>
    </row>
    <row r="87" spans="1:9" x14ac:dyDescent="0.25">
      <c r="A87" s="9">
        <v>76</v>
      </c>
      <c r="B87" s="13" t="s">
        <v>63</v>
      </c>
      <c r="C87" s="16" t="s">
        <v>1</v>
      </c>
      <c r="D87" s="16" t="s">
        <v>253</v>
      </c>
      <c r="E87" s="16">
        <v>10</v>
      </c>
      <c r="F87" s="43"/>
      <c r="G87" s="43">
        <f t="shared" si="2"/>
        <v>0</v>
      </c>
      <c r="H87" s="25"/>
      <c r="I87" s="43">
        <f t="shared" si="3"/>
        <v>0</v>
      </c>
    </row>
    <row r="88" spans="1:9" x14ac:dyDescent="0.25">
      <c r="A88" s="9">
        <v>77</v>
      </c>
      <c r="B88" s="13" t="s">
        <v>204</v>
      </c>
      <c r="C88" s="16" t="s">
        <v>7</v>
      </c>
      <c r="D88" s="16" t="s">
        <v>253</v>
      </c>
      <c r="E88" s="16">
        <v>150</v>
      </c>
      <c r="F88" s="43"/>
      <c r="G88" s="43">
        <f t="shared" si="2"/>
        <v>0</v>
      </c>
      <c r="H88" s="25"/>
      <c r="I88" s="43">
        <f t="shared" si="3"/>
        <v>0</v>
      </c>
    </row>
    <row r="89" spans="1:9" x14ac:dyDescent="0.25">
      <c r="A89" s="9">
        <v>78</v>
      </c>
      <c r="B89" s="13" t="s">
        <v>64</v>
      </c>
      <c r="C89" s="16" t="s">
        <v>3</v>
      </c>
      <c r="D89" s="16" t="s">
        <v>84</v>
      </c>
      <c r="E89" s="16">
        <v>150</v>
      </c>
      <c r="F89" s="43"/>
      <c r="G89" s="43">
        <f t="shared" si="2"/>
        <v>0</v>
      </c>
      <c r="H89" s="25"/>
      <c r="I89" s="43">
        <f t="shared" si="3"/>
        <v>0</v>
      </c>
    </row>
    <row r="90" spans="1:9" ht="25.5" x14ac:dyDescent="0.25">
      <c r="A90" s="9">
        <v>79</v>
      </c>
      <c r="B90" s="13" t="s">
        <v>65</v>
      </c>
      <c r="C90" s="16" t="s">
        <v>3</v>
      </c>
      <c r="D90" s="16" t="s">
        <v>84</v>
      </c>
      <c r="E90" s="16">
        <v>40</v>
      </c>
      <c r="F90" s="43"/>
      <c r="G90" s="43">
        <f t="shared" si="2"/>
        <v>0</v>
      </c>
      <c r="H90" s="25"/>
      <c r="I90" s="43">
        <f t="shared" si="3"/>
        <v>0</v>
      </c>
    </row>
    <row r="91" spans="1:9" x14ac:dyDescent="0.25">
      <c r="A91" s="9">
        <v>80</v>
      </c>
      <c r="B91" s="13" t="s">
        <v>215</v>
      </c>
      <c r="C91" s="16" t="s">
        <v>66</v>
      </c>
      <c r="D91" s="16" t="s">
        <v>253</v>
      </c>
      <c r="E91" s="16">
        <v>20</v>
      </c>
      <c r="F91" s="43"/>
      <c r="G91" s="43">
        <f t="shared" si="2"/>
        <v>0</v>
      </c>
      <c r="H91" s="25"/>
      <c r="I91" s="43">
        <f t="shared" si="3"/>
        <v>0</v>
      </c>
    </row>
    <row r="92" spans="1:9" x14ac:dyDescent="0.25">
      <c r="A92" s="9">
        <v>81</v>
      </c>
      <c r="B92" s="13" t="s">
        <v>267</v>
      </c>
      <c r="C92" s="16" t="s">
        <v>3</v>
      </c>
      <c r="D92" s="16" t="s">
        <v>84</v>
      </c>
      <c r="E92" s="16">
        <v>200</v>
      </c>
      <c r="F92" s="43"/>
      <c r="G92" s="43">
        <f t="shared" si="2"/>
        <v>0</v>
      </c>
      <c r="H92" s="25"/>
      <c r="I92" s="43">
        <f t="shared" si="3"/>
        <v>0</v>
      </c>
    </row>
    <row r="93" spans="1:9" x14ac:dyDescent="0.25">
      <c r="A93" s="9">
        <v>82</v>
      </c>
      <c r="B93" s="13" t="s">
        <v>81</v>
      </c>
      <c r="C93" s="16" t="s">
        <v>1</v>
      </c>
      <c r="D93" s="16" t="s">
        <v>253</v>
      </c>
      <c r="E93" s="16">
        <v>20</v>
      </c>
      <c r="F93" s="43"/>
      <c r="G93" s="43">
        <f t="shared" si="2"/>
        <v>0</v>
      </c>
      <c r="H93" s="25"/>
      <c r="I93" s="43">
        <f t="shared" si="3"/>
        <v>0</v>
      </c>
    </row>
    <row r="94" spans="1:9" x14ac:dyDescent="0.25">
      <c r="A94" s="9">
        <v>83</v>
      </c>
      <c r="B94" s="13" t="s">
        <v>67</v>
      </c>
      <c r="C94" s="16" t="s">
        <v>68</v>
      </c>
      <c r="D94" s="16" t="s">
        <v>253</v>
      </c>
      <c r="E94" s="16">
        <v>15</v>
      </c>
      <c r="F94" s="43"/>
      <c r="G94" s="43">
        <f t="shared" si="2"/>
        <v>0</v>
      </c>
      <c r="H94" s="25"/>
      <c r="I94" s="43">
        <f t="shared" si="3"/>
        <v>0</v>
      </c>
    </row>
    <row r="95" spans="1:9" ht="63.75" x14ac:dyDescent="0.25">
      <c r="A95" s="9">
        <v>84</v>
      </c>
      <c r="B95" s="13" t="s">
        <v>190</v>
      </c>
      <c r="C95" s="16" t="s">
        <v>69</v>
      </c>
      <c r="D95" s="16" t="s">
        <v>253</v>
      </c>
      <c r="E95" s="16">
        <v>35000</v>
      </c>
      <c r="F95" s="43"/>
      <c r="G95" s="43">
        <f t="shared" si="2"/>
        <v>0</v>
      </c>
      <c r="H95" s="25"/>
      <c r="I95" s="43">
        <f t="shared" si="3"/>
        <v>0</v>
      </c>
    </row>
    <row r="96" spans="1:9" ht="53.25" customHeight="1" x14ac:dyDescent="0.25">
      <c r="A96" s="9">
        <v>85</v>
      </c>
      <c r="B96" s="13" t="s">
        <v>191</v>
      </c>
      <c r="C96" s="16" t="s">
        <v>70</v>
      </c>
      <c r="D96" s="16" t="s">
        <v>253</v>
      </c>
      <c r="E96" s="16">
        <v>10000</v>
      </c>
      <c r="F96" s="43"/>
      <c r="G96" s="43">
        <f t="shared" si="2"/>
        <v>0</v>
      </c>
      <c r="H96" s="25"/>
      <c r="I96" s="43">
        <f t="shared" si="3"/>
        <v>0</v>
      </c>
    </row>
    <row r="97" spans="1:9" ht="25.5" x14ac:dyDescent="0.25">
      <c r="A97" s="9">
        <v>86</v>
      </c>
      <c r="B97" s="13" t="s">
        <v>71</v>
      </c>
      <c r="C97" s="16" t="s">
        <v>3</v>
      </c>
      <c r="D97" s="16" t="s">
        <v>84</v>
      </c>
      <c r="E97" s="16">
        <v>350</v>
      </c>
      <c r="F97" s="43"/>
      <c r="G97" s="43">
        <f t="shared" si="2"/>
        <v>0</v>
      </c>
      <c r="H97" s="25"/>
      <c r="I97" s="43">
        <f t="shared" si="3"/>
        <v>0</v>
      </c>
    </row>
    <row r="98" spans="1:9" x14ac:dyDescent="0.25">
      <c r="A98" s="9">
        <v>87</v>
      </c>
      <c r="B98" s="13" t="s">
        <v>216</v>
      </c>
      <c r="C98" s="16" t="s">
        <v>72</v>
      </c>
      <c r="D98" s="16" t="s">
        <v>253</v>
      </c>
      <c r="E98" s="16">
        <v>70</v>
      </c>
      <c r="F98" s="43"/>
      <c r="G98" s="43">
        <f t="shared" si="2"/>
        <v>0</v>
      </c>
      <c r="H98" s="25"/>
      <c r="I98" s="43">
        <f t="shared" si="3"/>
        <v>0</v>
      </c>
    </row>
    <row r="99" spans="1:9" ht="135.75" customHeight="1" x14ac:dyDescent="0.25">
      <c r="A99" s="9">
        <v>88</v>
      </c>
      <c r="B99" s="13" t="s">
        <v>311</v>
      </c>
      <c r="C99" s="16" t="s">
        <v>73</v>
      </c>
      <c r="D99" s="16" t="s">
        <v>253</v>
      </c>
      <c r="E99" s="16">
        <v>40</v>
      </c>
      <c r="F99" s="43"/>
      <c r="G99" s="43">
        <f t="shared" si="2"/>
        <v>0</v>
      </c>
      <c r="H99" s="25"/>
      <c r="I99" s="43">
        <f t="shared" si="3"/>
        <v>0</v>
      </c>
    </row>
    <row r="100" spans="1:9" x14ac:dyDescent="0.25">
      <c r="A100" s="9">
        <v>89</v>
      </c>
      <c r="B100" s="13" t="s">
        <v>312</v>
      </c>
      <c r="C100" s="16" t="s">
        <v>74</v>
      </c>
      <c r="D100" s="16" t="s">
        <v>253</v>
      </c>
      <c r="E100" s="16">
        <v>100</v>
      </c>
      <c r="F100" s="43"/>
      <c r="G100" s="43">
        <f t="shared" si="2"/>
        <v>0</v>
      </c>
      <c r="H100" s="25"/>
      <c r="I100" s="43">
        <f t="shared" si="3"/>
        <v>0</v>
      </c>
    </row>
    <row r="101" spans="1:9" ht="38.25" x14ac:dyDescent="0.25">
      <c r="A101" s="9">
        <v>90</v>
      </c>
      <c r="B101" s="13" t="s">
        <v>206</v>
      </c>
      <c r="C101" s="16" t="s">
        <v>205</v>
      </c>
      <c r="D101" s="16" t="s">
        <v>253</v>
      </c>
      <c r="E101" s="16">
        <v>30</v>
      </c>
      <c r="F101" s="43"/>
      <c r="G101" s="43">
        <f t="shared" si="2"/>
        <v>0</v>
      </c>
      <c r="H101" s="25"/>
      <c r="I101" s="43">
        <f t="shared" si="3"/>
        <v>0</v>
      </c>
    </row>
    <row r="102" spans="1:9" ht="38.25" x14ac:dyDescent="0.25">
      <c r="A102" s="9">
        <v>91</v>
      </c>
      <c r="B102" s="13" t="s">
        <v>75</v>
      </c>
      <c r="C102" s="16" t="s">
        <v>56</v>
      </c>
      <c r="D102" s="16" t="s">
        <v>253</v>
      </c>
      <c r="E102" s="16">
        <v>20000</v>
      </c>
      <c r="F102" s="43"/>
      <c r="G102" s="43">
        <f t="shared" si="2"/>
        <v>0</v>
      </c>
      <c r="H102" s="25"/>
      <c r="I102" s="43">
        <f t="shared" si="3"/>
        <v>0</v>
      </c>
    </row>
    <row r="103" spans="1:9" x14ac:dyDescent="0.25">
      <c r="A103" s="9">
        <v>92</v>
      </c>
      <c r="B103" s="13" t="s">
        <v>76</v>
      </c>
      <c r="C103" s="16" t="s">
        <v>77</v>
      </c>
      <c r="D103" s="16" t="s">
        <v>253</v>
      </c>
      <c r="E103" s="16">
        <v>40</v>
      </c>
      <c r="F103" s="43"/>
      <c r="G103" s="43">
        <f t="shared" si="2"/>
        <v>0</v>
      </c>
      <c r="H103" s="25"/>
      <c r="I103" s="43">
        <f t="shared" si="3"/>
        <v>0</v>
      </c>
    </row>
    <row r="104" spans="1:9" x14ac:dyDescent="0.25">
      <c r="A104" s="9">
        <v>93</v>
      </c>
      <c r="B104" s="13" t="s">
        <v>78</v>
      </c>
      <c r="C104" s="16" t="s">
        <v>5</v>
      </c>
      <c r="D104" s="16" t="s">
        <v>253</v>
      </c>
      <c r="E104" s="16">
        <v>65</v>
      </c>
      <c r="F104" s="43"/>
      <c r="G104" s="43">
        <f t="shared" si="2"/>
        <v>0</v>
      </c>
      <c r="H104" s="25"/>
      <c r="I104" s="43">
        <f t="shared" si="3"/>
        <v>0</v>
      </c>
    </row>
    <row r="105" spans="1:9" x14ac:dyDescent="0.25">
      <c r="A105" s="9">
        <v>94</v>
      </c>
      <c r="B105" s="14" t="s">
        <v>79</v>
      </c>
      <c r="C105" s="19" t="s">
        <v>80</v>
      </c>
      <c r="D105" s="16" t="s">
        <v>253</v>
      </c>
      <c r="E105" s="19">
        <v>15</v>
      </c>
      <c r="F105" s="43"/>
      <c r="G105" s="43">
        <f t="shared" si="2"/>
        <v>0</v>
      </c>
      <c r="H105" s="25"/>
      <c r="I105" s="43">
        <f t="shared" si="3"/>
        <v>0</v>
      </c>
    </row>
    <row r="106" spans="1:9" x14ac:dyDescent="0.25">
      <c r="A106" s="75" t="s">
        <v>140</v>
      </c>
      <c r="B106" s="76"/>
      <c r="C106" s="76"/>
      <c r="D106" s="76"/>
      <c r="E106" s="76"/>
      <c r="F106" s="77"/>
      <c r="G106" s="3">
        <f>SUM(G12:G105)</f>
        <v>0</v>
      </c>
      <c r="H106" s="2" t="s">
        <v>86</v>
      </c>
      <c r="I106" s="2">
        <f>SUM(I12:I105)</f>
        <v>0</v>
      </c>
    </row>
    <row r="107" spans="1:9" s="45" customFormat="1" x14ac:dyDescent="0.25">
      <c r="A107" s="58"/>
      <c r="B107" s="58"/>
      <c r="C107" s="58"/>
      <c r="D107" s="58"/>
      <c r="E107" s="58"/>
      <c r="F107" s="58"/>
      <c r="G107" s="59"/>
      <c r="H107" s="59"/>
      <c r="I107" s="59"/>
    </row>
    <row r="108" spans="1:9" ht="15.75" customHeight="1" x14ac:dyDescent="0.25">
      <c r="A108" s="69" t="s">
        <v>244</v>
      </c>
      <c r="B108" s="69"/>
      <c r="C108" s="69"/>
      <c r="D108" s="69"/>
      <c r="E108" s="69"/>
      <c r="F108" s="69"/>
      <c r="G108" s="69"/>
      <c r="H108" s="69"/>
      <c r="I108" s="69"/>
    </row>
    <row r="109" spans="1:9" x14ac:dyDescent="0.25">
      <c r="A109" s="70"/>
      <c r="B109" s="70"/>
      <c r="C109" s="70"/>
      <c r="D109" s="70"/>
      <c r="E109" s="70"/>
      <c r="F109" s="70"/>
      <c r="G109" s="70"/>
      <c r="H109" s="70"/>
      <c r="I109" s="70"/>
    </row>
    <row r="110" spans="1:9" x14ac:dyDescent="0.25">
      <c r="A110" s="70"/>
      <c r="B110" s="70"/>
      <c r="C110" s="70"/>
      <c r="D110" s="70"/>
      <c r="E110" s="70"/>
      <c r="F110" s="70"/>
      <c r="G110" s="70"/>
      <c r="H110" s="70"/>
      <c r="I110" s="70"/>
    </row>
  </sheetData>
  <mergeCells count="9">
    <mergeCell ref="A10:I10"/>
    <mergeCell ref="A108:I110"/>
    <mergeCell ref="G1:I1"/>
    <mergeCell ref="G3:I3"/>
    <mergeCell ref="G4:I4"/>
    <mergeCell ref="A6:I6"/>
    <mergeCell ref="A8:I8"/>
    <mergeCell ref="A106:F106"/>
    <mergeCell ref="A7:I7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workbookViewId="0">
      <selection activeCell="C22" sqref="C22"/>
    </sheetView>
  </sheetViews>
  <sheetFormatPr defaultRowHeight="15" x14ac:dyDescent="0.25"/>
  <cols>
    <col min="1" max="1" width="4" style="8" customWidth="1"/>
    <col min="2" max="2" width="27.140625" style="10" customWidth="1"/>
    <col min="3" max="3" width="7.5703125" customWidth="1"/>
    <col min="4" max="4" width="14.7109375" customWidth="1"/>
    <col min="5" max="5" width="10" style="50" customWidth="1"/>
    <col min="6" max="6" width="9.85546875" bestFit="1" customWidth="1"/>
    <col min="7" max="7" width="4.42578125" style="47" customWidth="1"/>
    <col min="8" max="8" width="8.5703125" bestFit="1" customWidth="1"/>
  </cols>
  <sheetData>
    <row r="1" spans="1:8" x14ac:dyDescent="0.25">
      <c r="F1" s="71" t="s">
        <v>142</v>
      </c>
      <c r="G1" s="71"/>
      <c r="H1" s="71"/>
    </row>
    <row r="3" spans="1:8" x14ac:dyDescent="0.25">
      <c r="F3" s="71" t="s">
        <v>90</v>
      </c>
      <c r="G3" s="71"/>
      <c r="H3" s="71"/>
    </row>
    <row r="4" spans="1:8" x14ac:dyDescent="0.25">
      <c r="B4" s="10" t="s">
        <v>87</v>
      </c>
      <c r="F4" s="72" t="s">
        <v>91</v>
      </c>
      <c r="G4" s="72"/>
      <c r="H4" s="72"/>
    </row>
    <row r="5" spans="1:8" x14ac:dyDescent="0.25">
      <c r="B5" s="30" t="s">
        <v>88</v>
      </c>
    </row>
    <row r="6" spans="1:8" ht="51.75" customHeight="1" x14ac:dyDescent="0.3">
      <c r="A6" s="73" t="s">
        <v>92</v>
      </c>
      <c r="B6" s="73"/>
      <c r="C6" s="73"/>
      <c r="D6" s="73"/>
      <c r="E6" s="73"/>
      <c r="F6" s="73"/>
      <c r="G6" s="73"/>
      <c r="H6" s="73"/>
    </row>
    <row r="7" spans="1:8" ht="19.5" customHeight="1" x14ac:dyDescent="0.3">
      <c r="A7" s="73" t="s">
        <v>269</v>
      </c>
      <c r="B7" s="73"/>
      <c r="C7" s="73"/>
      <c r="D7" s="73"/>
      <c r="E7" s="73"/>
      <c r="F7" s="73"/>
      <c r="G7" s="73"/>
      <c r="H7" s="73"/>
    </row>
    <row r="8" spans="1:8" ht="18" customHeight="1" x14ac:dyDescent="0.25">
      <c r="A8" s="74" t="s">
        <v>332</v>
      </c>
      <c r="B8" s="74"/>
      <c r="C8" s="74"/>
      <c r="D8" s="74"/>
      <c r="E8" s="74"/>
      <c r="F8" s="74"/>
      <c r="G8" s="74"/>
      <c r="H8" s="74"/>
    </row>
    <row r="9" spans="1:8" ht="18" customHeight="1" x14ac:dyDescent="0.25">
      <c r="B9" s="12"/>
      <c r="C9" s="4"/>
      <c r="D9" s="4"/>
      <c r="E9" s="51"/>
      <c r="F9" s="4"/>
      <c r="G9" s="48"/>
      <c r="H9" s="4"/>
    </row>
    <row r="10" spans="1:8" ht="15" customHeight="1" x14ac:dyDescent="0.25">
      <c r="A10" s="83" t="s">
        <v>323</v>
      </c>
      <c r="B10" s="83"/>
      <c r="C10" s="83"/>
      <c r="D10" s="83"/>
      <c r="E10" s="83"/>
      <c r="F10" s="83"/>
      <c r="G10" s="83"/>
      <c r="H10" s="83"/>
    </row>
    <row r="11" spans="1:8" s="1" customFormat="1" ht="57" customHeight="1" x14ac:dyDescent="0.25">
      <c r="A11" s="6" t="s">
        <v>13</v>
      </c>
      <c r="B11" s="7" t="s">
        <v>14</v>
      </c>
      <c r="C11" s="7" t="s">
        <v>16</v>
      </c>
      <c r="D11" s="7" t="s">
        <v>93</v>
      </c>
      <c r="E11" s="52" t="s">
        <v>241</v>
      </c>
      <c r="F11" s="7" t="s">
        <v>17</v>
      </c>
      <c r="G11" s="31" t="s">
        <v>18</v>
      </c>
      <c r="H11" s="7" t="s">
        <v>19</v>
      </c>
    </row>
    <row r="12" spans="1:8" s="1" customFormat="1" x14ac:dyDescent="0.25">
      <c r="A12" s="13">
        <v>1</v>
      </c>
      <c r="B12" s="13" t="s">
        <v>252</v>
      </c>
      <c r="C12" s="17" t="s">
        <v>253</v>
      </c>
      <c r="D12" s="17">
        <v>5</v>
      </c>
      <c r="E12" s="52"/>
      <c r="F12" s="62">
        <f>D12*E12</f>
        <v>0</v>
      </c>
      <c r="G12" s="63"/>
      <c r="H12" s="62">
        <f>F12+(F12*G12)</f>
        <v>0</v>
      </c>
    </row>
    <row r="13" spans="1:8" s="1" customFormat="1" x14ac:dyDescent="0.25">
      <c r="A13" s="13">
        <v>2</v>
      </c>
      <c r="B13" s="13" t="s">
        <v>251</v>
      </c>
      <c r="C13" s="17" t="s">
        <v>156</v>
      </c>
      <c r="D13" s="17">
        <v>50</v>
      </c>
      <c r="E13" s="52"/>
      <c r="F13" s="62">
        <f>D13*E13</f>
        <v>0</v>
      </c>
      <c r="G13" s="63"/>
      <c r="H13" s="62">
        <f>F13+(F13*G13)</f>
        <v>0</v>
      </c>
    </row>
    <row r="14" spans="1:8" ht="16.5" customHeight="1" x14ac:dyDescent="0.25">
      <c r="A14" s="13">
        <v>3</v>
      </c>
      <c r="B14" s="13" t="s">
        <v>143</v>
      </c>
      <c r="C14" s="17" t="s">
        <v>84</v>
      </c>
      <c r="D14" s="17">
        <v>250</v>
      </c>
      <c r="E14" s="52"/>
      <c r="F14" s="62">
        <f t="shared" ref="F14:F64" si="0">D14*E14</f>
        <v>0</v>
      </c>
      <c r="G14" s="63"/>
      <c r="H14" s="62">
        <f t="shared" ref="H14:H64" si="1">F14+(F14*G14)</f>
        <v>0</v>
      </c>
    </row>
    <row r="15" spans="1:8" x14ac:dyDescent="0.25">
      <c r="A15" s="13">
        <v>4</v>
      </c>
      <c r="B15" s="13" t="s">
        <v>144</v>
      </c>
      <c r="C15" s="17" t="s">
        <v>84</v>
      </c>
      <c r="D15" s="17">
        <v>20</v>
      </c>
      <c r="E15" s="52"/>
      <c r="F15" s="62">
        <f t="shared" si="0"/>
        <v>0</v>
      </c>
      <c r="G15" s="63"/>
      <c r="H15" s="62">
        <f t="shared" si="1"/>
        <v>0</v>
      </c>
    </row>
    <row r="16" spans="1:8" x14ac:dyDescent="0.25">
      <c r="A16" s="13">
        <v>5</v>
      </c>
      <c r="B16" s="13" t="s">
        <v>145</v>
      </c>
      <c r="C16" s="17" t="s">
        <v>84</v>
      </c>
      <c r="D16" s="17">
        <v>200</v>
      </c>
      <c r="E16" s="52"/>
      <c r="F16" s="62">
        <f t="shared" si="0"/>
        <v>0</v>
      </c>
      <c r="G16" s="63"/>
      <c r="H16" s="62">
        <f t="shared" si="1"/>
        <v>0</v>
      </c>
    </row>
    <row r="17" spans="1:8" x14ac:dyDescent="0.25">
      <c r="A17" s="13">
        <v>6</v>
      </c>
      <c r="B17" s="13" t="s">
        <v>199</v>
      </c>
      <c r="C17" s="17" t="s">
        <v>84</v>
      </c>
      <c r="D17" s="17">
        <v>200</v>
      </c>
      <c r="E17" s="53"/>
      <c r="F17" s="62">
        <f t="shared" si="0"/>
        <v>0</v>
      </c>
      <c r="G17" s="63"/>
      <c r="H17" s="62">
        <f t="shared" si="1"/>
        <v>0</v>
      </c>
    </row>
    <row r="18" spans="1:8" x14ac:dyDescent="0.25">
      <c r="A18" s="13">
        <v>7</v>
      </c>
      <c r="B18" s="13" t="s">
        <v>146</v>
      </c>
      <c r="C18" s="17" t="s">
        <v>253</v>
      </c>
      <c r="D18" s="17">
        <v>30</v>
      </c>
      <c r="E18" s="53"/>
      <c r="F18" s="62">
        <f t="shared" si="0"/>
        <v>0</v>
      </c>
      <c r="G18" s="63"/>
      <c r="H18" s="62">
        <f t="shared" si="1"/>
        <v>0</v>
      </c>
    </row>
    <row r="19" spans="1:8" x14ac:dyDescent="0.25">
      <c r="A19" s="13">
        <v>8</v>
      </c>
      <c r="B19" s="13" t="s">
        <v>203</v>
      </c>
      <c r="C19" s="17" t="s">
        <v>84</v>
      </c>
      <c r="D19" s="17">
        <v>30</v>
      </c>
      <c r="E19" s="53"/>
      <c r="F19" s="62">
        <f t="shared" si="0"/>
        <v>0</v>
      </c>
      <c r="G19" s="63"/>
      <c r="H19" s="62">
        <f t="shared" si="1"/>
        <v>0</v>
      </c>
    </row>
    <row r="20" spans="1:8" x14ac:dyDescent="0.25">
      <c r="A20" s="13">
        <v>9</v>
      </c>
      <c r="B20" s="13" t="s">
        <v>147</v>
      </c>
      <c r="C20" s="17" t="s">
        <v>84</v>
      </c>
      <c r="D20" s="17">
        <v>35</v>
      </c>
      <c r="E20" s="53"/>
      <c r="F20" s="62">
        <f t="shared" si="0"/>
        <v>0</v>
      </c>
      <c r="G20" s="63"/>
      <c r="H20" s="62">
        <f t="shared" si="1"/>
        <v>0</v>
      </c>
    </row>
    <row r="21" spans="1:8" x14ac:dyDescent="0.25">
      <c r="A21" s="13">
        <v>10</v>
      </c>
      <c r="B21" s="13" t="s">
        <v>148</v>
      </c>
      <c r="C21" s="17" t="s">
        <v>84</v>
      </c>
      <c r="D21" s="17">
        <v>35</v>
      </c>
      <c r="E21" s="53"/>
      <c r="F21" s="62">
        <f t="shared" si="0"/>
        <v>0</v>
      </c>
      <c r="G21" s="63"/>
      <c r="H21" s="62">
        <f t="shared" si="1"/>
        <v>0</v>
      </c>
    </row>
    <row r="22" spans="1:8" x14ac:dyDescent="0.25">
      <c r="A22" s="13">
        <v>11</v>
      </c>
      <c r="B22" s="13" t="s">
        <v>149</v>
      </c>
      <c r="C22" s="17" t="s">
        <v>253</v>
      </c>
      <c r="D22" s="17">
        <v>120</v>
      </c>
      <c r="E22" s="53"/>
      <c r="F22" s="62">
        <f t="shared" si="0"/>
        <v>0</v>
      </c>
      <c r="G22" s="63"/>
      <c r="H22" s="62">
        <f t="shared" si="1"/>
        <v>0</v>
      </c>
    </row>
    <row r="23" spans="1:8" x14ac:dyDescent="0.25">
      <c r="A23" s="13">
        <v>12</v>
      </c>
      <c r="B23" s="13" t="s">
        <v>150</v>
      </c>
      <c r="C23" s="17" t="s">
        <v>84</v>
      </c>
      <c r="D23" s="17">
        <v>300</v>
      </c>
      <c r="E23" s="53"/>
      <c r="F23" s="62">
        <f t="shared" si="0"/>
        <v>0</v>
      </c>
      <c r="G23" s="63"/>
      <c r="H23" s="62">
        <f t="shared" si="1"/>
        <v>0</v>
      </c>
    </row>
    <row r="24" spans="1:8" s="45" customFormat="1" x14ac:dyDescent="0.25">
      <c r="A24" s="13">
        <v>13</v>
      </c>
      <c r="B24" s="13" t="s">
        <v>290</v>
      </c>
      <c r="C24" s="17" t="s">
        <v>84</v>
      </c>
      <c r="D24" s="17">
        <v>100</v>
      </c>
      <c r="E24" s="53"/>
      <c r="F24" s="62">
        <f t="shared" si="0"/>
        <v>0</v>
      </c>
      <c r="G24" s="63"/>
      <c r="H24" s="62">
        <f t="shared" si="1"/>
        <v>0</v>
      </c>
    </row>
    <row r="25" spans="1:8" x14ac:dyDescent="0.25">
      <c r="A25" s="13">
        <v>14</v>
      </c>
      <c r="B25" s="13" t="s">
        <v>151</v>
      </c>
      <c r="C25" s="17" t="s">
        <v>84</v>
      </c>
      <c r="D25" s="17">
        <v>300</v>
      </c>
      <c r="E25" s="53"/>
      <c r="F25" s="62">
        <f t="shared" si="0"/>
        <v>0</v>
      </c>
      <c r="G25" s="63"/>
      <c r="H25" s="62">
        <f t="shared" si="1"/>
        <v>0</v>
      </c>
    </row>
    <row r="26" spans="1:8" x14ac:dyDescent="0.25">
      <c r="A26" s="13">
        <v>15</v>
      </c>
      <c r="B26" s="13" t="s">
        <v>152</v>
      </c>
      <c r="C26" s="17" t="s">
        <v>84</v>
      </c>
      <c r="D26" s="17">
        <v>300</v>
      </c>
      <c r="E26" s="53"/>
      <c r="F26" s="62">
        <f t="shared" si="0"/>
        <v>0</v>
      </c>
      <c r="G26" s="63"/>
      <c r="H26" s="62">
        <f t="shared" si="1"/>
        <v>0</v>
      </c>
    </row>
    <row r="27" spans="1:8" x14ac:dyDescent="0.25">
      <c r="A27" s="13">
        <v>16</v>
      </c>
      <c r="B27" s="13" t="s">
        <v>153</v>
      </c>
      <c r="C27" s="17" t="s">
        <v>84</v>
      </c>
      <c r="D27" s="17">
        <v>150</v>
      </c>
      <c r="E27" s="53"/>
      <c r="F27" s="62">
        <f t="shared" si="0"/>
        <v>0</v>
      </c>
      <c r="G27" s="63"/>
      <c r="H27" s="62">
        <f t="shared" si="1"/>
        <v>0</v>
      </c>
    </row>
    <row r="28" spans="1:8" x14ac:dyDescent="0.25">
      <c r="A28" s="13">
        <v>17</v>
      </c>
      <c r="B28" s="13" t="s">
        <v>154</v>
      </c>
      <c r="C28" s="17" t="s">
        <v>84</v>
      </c>
      <c r="D28" s="17">
        <v>120</v>
      </c>
      <c r="E28" s="53"/>
      <c r="F28" s="62">
        <f t="shared" si="0"/>
        <v>0</v>
      </c>
      <c r="G28" s="63"/>
      <c r="H28" s="62">
        <f t="shared" si="1"/>
        <v>0</v>
      </c>
    </row>
    <row r="29" spans="1:8" x14ac:dyDescent="0.25">
      <c r="A29" s="13">
        <v>18</v>
      </c>
      <c r="B29" s="13" t="s">
        <v>155</v>
      </c>
      <c r="C29" s="17" t="s">
        <v>156</v>
      </c>
      <c r="D29" s="17">
        <v>80</v>
      </c>
      <c r="E29" s="53"/>
      <c r="F29" s="62">
        <f t="shared" si="0"/>
        <v>0</v>
      </c>
      <c r="G29" s="63"/>
      <c r="H29" s="62">
        <f t="shared" si="1"/>
        <v>0</v>
      </c>
    </row>
    <row r="30" spans="1:8" x14ac:dyDescent="0.25">
      <c r="A30" s="13">
        <v>19</v>
      </c>
      <c r="B30" s="13" t="s">
        <v>157</v>
      </c>
      <c r="C30" s="17" t="s">
        <v>84</v>
      </c>
      <c r="D30" s="17">
        <v>600</v>
      </c>
      <c r="E30" s="53"/>
      <c r="F30" s="62">
        <f t="shared" si="0"/>
        <v>0</v>
      </c>
      <c r="G30" s="63"/>
      <c r="H30" s="62">
        <f t="shared" si="1"/>
        <v>0</v>
      </c>
    </row>
    <row r="31" spans="1:8" x14ac:dyDescent="0.25">
      <c r="A31" s="13">
        <v>20</v>
      </c>
      <c r="B31" s="13" t="s">
        <v>158</v>
      </c>
      <c r="C31" s="17" t="s">
        <v>84</v>
      </c>
      <c r="D31" s="17">
        <v>650</v>
      </c>
      <c r="E31" s="53"/>
      <c r="F31" s="62">
        <f t="shared" si="0"/>
        <v>0</v>
      </c>
      <c r="G31" s="63"/>
      <c r="H31" s="62">
        <f t="shared" si="1"/>
        <v>0</v>
      </c>
    </row>
    <row r="32" spans="1:8" x14ac:dyDescent="0.25">
      <c r="A32" s="13">
        <v>21</v>
      </c>
      <c r="B32" s="13" t="s">
        <v>159</v>
      </c>
      <c r="C32" s="17" t="s">
        <v>84</v>
      </c>
      <c r="D32" s="17">
        <v>400</v>
      </c>
      <c r="E32" s="53"/>
      <c r="F32" s="62">
        <f t="shared" si="0"/>
        <v>0</v>
      </c>
      <c r="G32" s="63"/>
      <c r="H32" s="62">
        <f t="shared" si="1"/>
        <v>0</v>
      </c>
    </row>
    <row r="33" spans="1:8" x14ac:dyDescent="0.25">
      <c r="A33" s="13">
        <v>22</v>
      </c>
      <c r="B33" s="13" t="s">
        <v>160</v>
      </c>
      <c r="C33" s="17" t="s">
        <v>84</v>
      </c>
      <c r="D33" s="17">
        <v>150</v>
      </c>
      <c r="E33" s="53"/>
      <c r="F33" s="62">
        <f t="shared" si="0"/>
        <v>0</v>
      </c>
      <c r="G33" s="63"/>
      <c r="H33" s="62">
        <f t="shared" si="1"/>
        <v>0</v>
      </c>
    </row>
    <row r="34" spans="1:8" x14ac:dyDescent="0.25">
      <c r="A34" s="13">
        <v>23</v>
      </c>
      <c r="B34" s="13" t="s">
        <v>197</v>
      </c>
      <c r="C34" s="17" t="s">
        <v>84</v>
      </c>
      <c r="D34" s="17">
        <v>100</v>
      </c>
      <c r="E34" s="53"/>
      <c r="F34" s="62">
        <f t="shared" si="0"/>
        <v>0</v>
      </c>
      <c r="G34" s="63"/>
      <c r="H34" s="62">
        <f t="shared" si="1"/>
        <v>0</v>
      </c>
    </row>
    <row r="35" spans="1:8" x14ac:dyDescent="0.25">
      <c r="A35" s="13">
        <v>24</v>
      </c>
      <c r="B35" s="13" t="s">
        <v>161</v>
      </c>
      <c r="C35" s="17" t="s">
        <v>156</v>
      </c>
      <c r="D35" s="17">
        <v>80</v>
      </c>
      <c r="E35" s="53"/>
      <c r="F35" s="62">
        <f t="shared" si="0"/>
        <v>0</v>
      </c>
      <c r="G35" s="63"/>
      <c r="H35" s="62">
        <f t="shared" si="1"/>
        <v>0</v>
      </c>
    </row>
    <row r="36" spans="1:8" x14ac:dyDescent="0.25">
      <c r="A36" s="13">
        <v>25</v>
      </c>
      <c r="B36" s="13" t="s">
        <v>162</v>
      </c>
      <c r="C36" s="17" t="s">
        <v>84</v>
      </c>
      <c r="D36" s="17">
        <v>100</v>
      </c>
      <c r="E36" s="53"/>
      <c r="F36" s="62">
        <f t="shared" si="0"/>
        <v>0</v>
      </c>
      <c r="G36" s="63"/>
      <c r="H36" s="62">
        <f t="shared" si="1"/>
        <v>0</v>
      </c>
    </row>
    <row r="37" spans="1:8" x14ac:dyDescent="0.25">
      <c r="A37" s="13">
        <v>26</v>
      </c>
      <c r="B37" s="13" t="s">
        <v>163</v>
      </c>
      <c r="C37" s="17" t="s">
        <v>84</v>
      </c>
      <c r="D37" s="17">
        <v>150</v>
      </c>
      <c r="E37" s="53"/>
      <c r="F37" s="62">
        <f t="shared" si="0"/>
        <v>0</v>
      </c>
      <c r="G37" s="63"/>
      <c r="H37" s="62">
        <f t="shared" si="1"/>
        <v>0</v>
      </c>
    </row>
    <row r="38" spans="1:8" s="45" customFormat="1" x14ac:dyDescent="0.25">
      <c r="A38" s="13">
        <v>27</v>
      </c>
      <c r="B38" s="13" t="s">
        <v>289</v>
      </c>
      <c r="C38" s="17" t="s">
        <v>253</v>
      </c>
      <c r="D38" s="17">
        <v>20</v>
      </c>
      <c r="E38" s="53"/>
      <c r="F38" s="62">
        <f t="shared" si="0"/>
        <v>0</v>
      </c>
      <c r="G38" s="63"/>
      <c r="H38" s="62">
        <f t="shared" si="1"/>
        <v>0</v>
      </c>
    </row>
    <row r="39" spans="1:8" x14ac:dyDescent="0.25">
      <c r="A39" s="13">
        <v>28</v>
      </c>
      <c r="B39" s="13" t="s">
        <v>164</v>
      </c>
      <c r="C39" s="17" t="s">
        <v>84</v>
      </c>
      <c r="D39" s="17">
        <v>50</v>
      </c>
      <c r="E39" s="53"/>
      <c r="F39" s="62">
        <f t="shared" si="0"/>
        <v>0</v>
      </c>
      <c r="G39" s="63"/>
      <c r="H39" s="62">
        <f t="shared" si="1"/>
        <v>0</v>
      </c>
    </row>
    <row r="40" spans="1:8" x14ac:dyDescent="0.25">
      <c r="A40" s="13">
        <v>29</v>
      </c>
      <c r="B40" s="13" t="s">
        <v>165</v>
      </c>
      <c r="C40" s="17" t="s">
        <v>156</v>
      </c>
      <c r="D40" s="17">
        <v>30</v>
      </c>
      <c r="E40" s="53"/>
      <c r="F40" s="62">
        <f t="shared" si="0"/>
        <v>0</v>
      </c>
      <c r="G40" s="63"/>
      <c r="H40" s="62">
        <f t="shared" si="1"/>
        <v>0</v>
      </c>
    </row>
    <row r="41" spans="1:8" x14ac:dyDescent="0.25">
      <c r="A41" s="13">
        <v>30</v>
      </c>
      <c r="B41" s="13" t="s">
        <v>166</v>
      </c>
      <c r="C41" s="17" t="s">
        <v>253</v>
      </c>
      <c r="D41" s="17">
        <v>200</v>
      </c>
      <c r="E41" s="53"/>
      <c r="F41" s="62">
        <f t="shared" si="0"/>
        <v>0</v>
      </c>
      <c r="G41" s="63"/>
      <c r="H41" s="62">
        <f t="shared" si="1"/>
        <v>0</v>
      </c>
    </row>
    <row r="42" spans="1:8" x14ac:dyDescent="0.25">
      <c r="A42" s="13">
        <v>31</v>
      </c>
      <c r="B42" s="13" t="s">
        <v>167</v>
      </c>
      <c r="C42" s="17" t="s">
        <v>253</v>
      </c>
      <c r="D42" s="17">
        <v>50</v>
      </c>
      <c r="E42" s="53"/>
      <c r="F42" s="62">
        <f t="shared" si="0"/>
        <v>0</v>
      </c>
      <c r="G42" s="63"/>
      <c r="H42" s="62">
        <f t="shared" si="1"/>
        <v>0</v>
      </c>
    </row>
    <row r="43" spans="1:8" x14ac:dyDescent="0.25">
      <c r="A43" s="13">
        <v>32</v>
      </c>
      <c r="B43" s="13" t="s">
        <v>168</v>
      </c>
      <c r="C43" s="17" t="s">
        <v>84</v>
      </c>
      <c r="D43" s="17">
        <v>120</v>
      </c>
      <c r="E43" s="53"/>
      <c r="F43" s="62">
        <f t="shared" si="0"/>
        <v>0</v>
      </c>
      <c r="G43" s="63"/>
      <c r="H43" s="62">
        <f t="shared" si="1"/>
        <v>0</v>
      </c>
    </row>
    <row r="44" spans="1:8" x14ac:dyDescent="0.25">
      <c r="A44" s="13">
        <v>33</v>
      </c>
      <c r="B44" s="13" t="s">
        <v>198</v>
      </c>
      <c r="C44" s="17" t="s">
        <v>84</v>
      </c>
      <c r="D44" s="17">
        <v>30</v>
      </c>
      <c r="E44" s="53"/>
      <c r="F44" s="62">
        <f t="shared" si="0"/>
        <v>0</v>
      </c>
      <c r="G44" s="63"/>
      <c r="H44" s="62">
        <f t="shared" si="1"/>
        <v>0</v>
      </c>
    </row>
    <row r="45" spans="1:8" x14ac:dyDescent="0.25">
      <c r="A45" s="13">
        <v>34</v>
      </c>
      <c r="B45" s="13" t="s">
        <v>169</v>
      </c>
      <c r="C45" s="17" t="s">
        <v>156</v>
      </c>
      <c r="D45" s="17">
        <v>30</v>
      </c>
      <c r="E45" s="53"/>
      <c r="F45" s="62">
        <f t="shared" si="0"/>
        <v>0</v>
      </c>
      <c r="G45" s="63"/>
      <c r="H45" s="62">
        <f t="shared" si="1"/>
        <v>0</v>
      </c>
    </row>
    <row r="46" spans="1:8" x14ac:dyDescent="0.25">
      <c r="A46" s="13">
        <v>35</v>
      </c>
      <c r="B46" s="13" t="s">
        <v>170</v>
      </c>
      <c r="C46" s="17" t="s">
        <v>253</v>
      </c>
      <c r="D46" s="17">
        <v>80</v>
      </c>
      <c r="E46" s="53"/>
      <c r="F46" s="62">
        <f t="shared" si="0"/>
        <v>0</v>
      </c>
      <c r="G46" s="63"/>
      <c r="H46" s="62">
        <f t="shared" si="1"/>
        <v>0</v>
      </c>
    </row>
    <row r="47" spans="1:8" x14ac:dyDescent="0.25">
      <c r="A47" s="13">
        <v>36</v>
      </c>
      <c r="B47" s="13" t="s">
        <v>171</v>
      </c>
      <c r="C47" s="17" t="s">
        <v>84</v>
      </c>
      <c r="D47" s="17">
        <v>150</v>
      </c>
      <c r="E47" s="53"/>
      <c r="F47" s="62">
        <f t="shared" si="0"/>
        <v>0</v>
      </c>
      <c r="G47" s="63"/>
      <c r="H47" s="62">
        <f t="shared" si="1"/>
        <v>0</v>
      </c>
    </row>
    <row r="48" spans="1:8" x14ac:dyDescent="0.25">
      <c r="A48" s="13">
        <v>37</v>
      </c>
      <c r="B48" s="13" t="s">
        <v>172</v>
      </c>
      <c r="C48" s="17" t="s">
        <v>84</v>
      </c>
      <c r="D48" s="17">
        <v>300</v>
      </c>
      <c r="E48" s="53"/>
      <c r="F48" s="62">
        <f t="shared" si="0"/>
        <v>0</v>
      </c>
      <c r="G48" s="63"/>
      <c r="H48" s="62">
        <f t="shared" si="1"/>
        <v>0</v>
      </c>
    </row>
    <row r="49" spans="1:8" x14ac:dyDescent="0.25">
      <c r="A49" s="13">
        <v>38</v>
      </c>
      <c r="B49" s="13" t="s">
        <v>173</v>
      </c>
      <c r="C49" s="17" t="s">
        <v>84</v>
      </c>
      <c r="D49" s="17">
        <v>30</v>
      </c>
      <c r="E49" s="53"/>
      <c r="F49" s="62">
        <f t="shared" si="0"/>
        <v>0</v>
      </c>
      <c r="G49" s="63"/>
      <c r="H49" s="62">
        <f t="shared" si="1"/>
        <v>0</v>
      </c>
    </row>
    <row r="50" spans="1:8" x14ac:dyDescent="0.25">
      <c r="A50" s="13">
        <v>39</v>
      </c>
      <c r="B50" s="13" t="s">
        <v>200</v>
      </c>
      <c r="C50" s="17" t="s">
        <v>84</v>
      </c>
      <c r="D50" s="17">
        <v>60</v>
      </c>
      <c r="E50" s="53"/>
      <c r="F50" s="62">
        <f t="shared" si="0"/>
        <v>0</v>
      </c>
      <c r="G50" s="63"/>
      <c r="H50" s="62">
        <f t="shared" si="1"/>
        <v>0</v>
      </c>
    </row>
    <row r="51" spans="1:8" ht="25.5" x14ac:dyDescent="0.25">
      <c r="A51" s="13">
        <v>40</v>
      </c>
      <c r="B51" s="13" t="s">
        <v>202</v>
      </c>
      <c r="C51" s="17" t="s">
        <v>84</v>
      </c>
      <c r="D51" s="17">
        <v>60</v>
      </c>
      <c r="E51" s="53"/>
      <c r="F51" s="62">
        <f t="shared" si="0"/>
        <v>0</v>
      </c>
      <c r="G51" s="63"/>
      <c r="H51" s="62">
        <f t="shared" si="1"/>
        <v>0</v>
      </c>
    </row>
    <row r="52" spans="1:8" x14ac:dyDescent="0.25">
      <c r="A52" s="13">
        <v>41</v>
      </c>
      <c r="B52" s="13" t="s">
        <v>174</v>
      </c>
      <c r="C52" s="17" t="s">
        <v>84</v>
      </c>
      <c r="D52" s="17">
        <v>150</v>
      </c>
      <c r="E52" s="53"/>
      <c r="F52" s="62">
        <f t="shared" si="0"/>
        <v>0</v>
      </c>
      <c r="G52" s="63"/>
      <c r="H52" s="62">
        <f t="shared" si="1"/>
        <v>0</v>
      </c>
    </row>
    <row r="53" spans="1:8" x14ac:dyDescent="0.25">
      <c r="A53" s="13">
        <v>42</v>
      </c>
      <c r="B53" s="13" t="s">
        <v>175</v>
      </c>
      <c r="C53" s="17" t="s">
        <v>253</v>
      </c>
      <c r="D53" s="17">
        <v>6</v>
      </c>
      <c r="E53" s="53"/>
      <c r="F53" s="62">
        <f t="shared" si="0"/>
        <v>0</v>
      </c>
      <c r="G53" s="63"/>
      <c r="H53" s="62">
        <f t="shared" si="1"/>
        <v>0</v>
      </c>
    </row>
    <row r="54" spans="1:8" x14ac:dyDescent="0.25">
      <c r="A54" s="13">
        <v>43</v>
      </c>
      <c r="B54" s="13" t="s">
        <v>176</v>
      </c>
      <c r="C54" s="17" t="s">
        <v>84</v>
      </c>
      <c r="D54" s="17">
        <v>400</v>
      </c>
      <c r="E54" s="53"/>
      <c r="F54" s="62">
        <f t="shared" si="0"/>
        <v>0</v>
      </c>
      <c r="G54" s="63"/>
      <c r="H54" s="62">
        <f t="shared" si="1"/>
        <v>0</v>
      </c>
    </row>
    <row r="55" spans="1:8" x14ac:dyDescent="0.25">
      <c r="A55" s="13">
        <v>44</v>
      </c>
      <c r="B55" s="13" t="s">
        <v>177</v>
      </c>
      <c r="C55" s="17" t="s">
        <v>84</v>
      </c>
      <c r="D55" s="17">
        <v>850</v>
      </c>
      <c r="E55" s="53"/>
      <c r="F55" s="62">
        <f t="shared" si="0"/>
        <v>0</v>
      </c>
      <c r="G55" s="63"/>
      <c r="H55" s="62">
        <f t="shared" si="1"/>
        <v>0</v>
      </c>
    </row>
    <row r="56" spans="1:8" x14ac:dyDescent="0.25">
      <c r="A56" s="13">
        <v>45</v>
      </c>
      <c r="B56" s="13" t="s">
        <v>178</v>
      </c>
      <c r="C56" s="17" t="s">
        <v>84</v>
      </c>
      <c r="D56" s="17">
        <v>50</v>
      </c>
      <c r="E56" s="53"/>
      <c r="F56" s="62">
        <f t="shared" si="0"/>
        <v>0</v>
      </c>
      <c r="G56" s="63"/>
      <c r="H56" s="62">
        <f t="shared" si="1"/>
        <v>0</v>
      </c>
    </row>
    <row r="57" spans="1:8" x14ac:dyDescent="0.25">
      <c r="A57" s="13">
        <v>46</v>
      </c>
      <c r="B57" s="13" t="s">
        <v>179</v>
      </c>
      <c r="C57" s="17" t="s">
        <v>84</v>
      </c>
      <c r="D57" s="17">
        <v>15</v>
      </c>
      <c r="E57" s="53"/>
      <c r="F57" s="62">
        <f t="shared" si="0"/>
        <v>0</v>
      </c>
      <c r="G57" s="63"/>
      <c r="H57" s="62">
        <f t="shared" si="1"/>
        <v>0</v>
      </c>
    </row>
    <row r="58" spans="1:8" x14ac:dyDescent="0.25">
      <c r="A58" s="13">
        <v>47</v>
      </c>
      <c r="B58" s="13" t="s">
        <v>180</v>
      </c>
      <c r="C58" s="17" t="s">
        <v>84</v>
      </c>
      <c r="D58" s="17">
        <v>400</v>
      </c>
      <c r="E58" s="53"/>
      <c r="F58" s="62">
        <f t="shared" si="0"/>
        <v>0</v>
      </c>
      <c r="G58" s="63"/>
      <c r="H58" s="62">
        <f t="shared" si="1"/>
        <v>0</v>
      </c>
    </row>
    <row r="59" spans="1:8" x14ac:dyDescent="0.25">
      <c r="A59" s="13">
        <v>48</v>
      </c>
      <c r="B59" s="13" t="s">
        <v>181</v>
      </c>
      <c r="C59" s="17" t="s">
        <v>253</v>
      </c>
      <c r="D59" s="17">
        <v>20</v>
      </c>
      <c r="E59" s="53"/>
      <c r="F59" s="62">
        <f t="shared" si="0"/>
        <v>0</v>
      </c>
      <c r="G59" s="63"/>
      <c r="H59" s="62">
        <f t="shared" si="1"/>
        <v>0</v>
      </c>
    </row>
    <row r="60" spans="1:8" x14ac:dyDescent="0.25">
      <c r="A60" s="13">
        <v>49</v>
      </c>
      <c r="B60" s="13" t="s">
        <v>201</v>
      </c>
      <c r="C60" s="17" t="s">
        <v>84</v>
      </c>
      <c r="D60" s="17">
        <v>50</v>
      </c>
      <c r="E60" s="53"/>
      <c r="F60" s="62">
        <f t="shared" si="0"/>
        <v>0</v>
      </c>
      <c r="G60" s="63"/>
      <c r="H60" s="62">
        <f t="shared" si="1"/>
        <v>0</v>
      </c>
    </row>
    <row r="61" spans="1:8" x14ac:dyDescent="0.25">
      <c r="A61" s="13">
        <v>50</v>
      </c>
      <c r="B61" s="13" t="s">
        <v>182</v>
      </c>
      <c r="C61" s="17" t="s">
        <v>84</v>
      </c>
      <c r="D61" s="17">
        <v>120</v>
      </c>
      <c r="E61" s="53"/>
      <c r="F61" s="62">
        <f t="shared" si="0"/>
        <v>0</v>
      </c>
      <c r="G61" s="63"/>
      <c r="H61" s="62">
        <f t="shared" si="1"/>
        <v>0</v>
      </c>
    </row>
    <row r="62" spans="1:8" x14ac:dyDescent="0.25">
      <c r="A62" s="13">
        <v>51</v>
      </c>
      <c r="B62" s="13" t="s">
        <v>183</v>
      </c>
      <c r="C62" s="17" t="s">
        <v>84</v>
      </c>
      <c r="D62" s="17">
        <v>100</v>
      </c>
      <c r="E62" s="53"/>
      <c r="F62" s="62">
        <f t="shared" si="0"/>
        <v>0</v>
      </c>
      <c r="G62" s="63"/>
      <c r="H62" s="62">
        <f t="shared" si="1"/>
        <v>0</v>
      </c>
    </row>
    <row r="63" spans="1:8" x14ac:dyDescent="0.25">
      <c r="A63" s="13">
        <v>52</v>
      </c>
      <c r="B63" s="13" t="s">
        <v>184</v>
      </c>
      <c r="C63" s="17" t="s">
        <v>84</v>
      </c>
      <c r="D63" s="17">
        <v>80</v>
      </c>
      <c r="E63" s="53"/>
      <c r="F63" s="62">
        <f t="shared" si="0"/>
        <v>0</v>
      </c>
      <c r="G63" s="63"/>
      <c r="H63" s="62">
        <f t="shared" si="1"/>
        <v>0</v>
      </c>
    </row>
    <row r="64" spans="1:8" x14ac:dyDescent="0.25">
      <c r="A64" s="13">
        <v>53</v>
      </c>
      <c r="B64" s="13" t="s">
        <v>185</v>
      </c>
      <c r="C64" s="17" t="s">
        <v>84</v>
      </c>
      <c r="D64" s="17">
        <v>60</v>
      </c>
      <c r="E64" s="53"/>
      <c r="F64" s="62">
        <f t="shared" si="0"/>
        <v>0</v>
      </c>
      <c r="G64" s="63"/>
      <c r="H64" s="62">
        <f t="shared" si="1"/>
        <v>0</v>
      </c>
    </row>
    <row r="65" spans="1:8" x14ac:dyDescent="0.25">
      <c r="A65" s="75" t="s">
        <v>140</v>
      </c>
      <c r="B65" s="76"/>
      <c r="C65" s="76"/>
      <c r="D65" s="76"/>
      <c r="E65" s="77"/>
      <c r="F65" s="46">
        <f>SUM(F12:F64)</f>
        <v>0</v>
      </c>
      <c r="G65" s="49" t="s">
        <v>86</v>
      </c>
      <c r="H65" s="36">
        <f>SUM(H12:H64)</f>
        <v>0</v>
      </c>
    </row>
    <row r="67" spans="1:8" ht="15" customHeight="1" x14ac:dyDescent="0.25">
      <c r="A67" s="78" t="s">
        <v>244</v>
      </c>
      <c r="B67" s="78"/>
      <c r="C67" s="78"/>
      <c r="D67" s="78"/>
      <c r="E67" s="78"/>
      <c r="F67" s="78"/>
      <c r="G67" s="78"/>
      <c r="H67" s="78"/>
    </row>
    <row r="68" spans="1:8" x14ac:dyDescent="0.25">
      <c r="A68" s="78"/>
      <c r="B68" s="78"/>
      <c r="C68" s="78"/>
      <c r="D68" s="78"/>
      <c r="E68" s="78"/>
      <c r="F68" s="78"/>
      <c r="G68" s="78"/>
      <c r="H68" s="78"/>
    </row>
    <row r="69" spans="1:8" x14ac:dyDescent="0.25">
      <c r="A69" s="78"/>
      <c r="B69" s="78"/>
      <c r="C69" s="78"/>
      <c r="D69" s="78"/>
      <c r="E69" s="78"/>
      <c r="F69" s="78"/>
      <c r="G69" s="78"/>
      <c r="H69" s="78"/>
    </row>
  </sheetData>
  <mergeCells count="9">
    <mergeCell ref="A10:H10"/>
    <mergeCell ref="A67:H69"/>
    <mergeCell ref="A65:E65"/>
    <mergeCell ref="A8:H8"/>
    <mergeCell ref="F1:H1"/>
    <mergeCell ref="F3:H3"/>
    <mergeCell ref="F4:H4"/>
    <mergeCell ref="A6:H6"/>
    <mergeCell ref="A7:H7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topLeftCell="A3" workbookViewId="0">
      <selection activeCell="F13" sqref="F13"/>
    </sheetView>
  </sheetViews>
  <sheetFormatPr defaultRowHeight="15" x14ac:dyDescent="0.25"/>
  <cols>
    <col min="1" max="1" width="4" style="8" customWidth="1"/>
    <col min="2" max="2" width="19.5703125" style="10" customWidth="1"/>
    <col min="3" max="3" width="10.28515625" style="8" customWidth="1"/>
    <col min="4" max="4" width="13.5703125" customWidth="1"/>
    <col min="5" max="5" width="14.42578125" customWidth="1"/>
    <col min="6" max="6" width="7.42578125" style="20" customWidth="1"/>
    <col min="7" max="7" width="5.42578125" customWidth="1"/>
    <col min="8" max="8" width="9.28515625" customWidth="1"/>
    <col min="9" max="9" width="7.85546875" customWidth="1"/>
  </cols>
  <sheetData>
    <row r="1" spans="1:9" x14ac:dyDescent="0.25">
      <c r="F1" s="71" t="s">
        <v>94</v>
      </c>
      <c r="G1" s="71"/>
      <c r="H1" s="71"/>
      <c r="I1" s="39"/>
    </row>
    <row r="3" spans="1:9" x14ac:dyDescent="0.25">
      <c r="F3" s="71" t="s">
        <v>90</v>
      </c>
      <c r="G3" s="71"/>
      <c r="H3" s="71"/>
      <c r="I3" s="39"/>
    </row>
    <row r="4" spans="1:9" x14ac:dyDescent="0.25">
      <c r="A4" s="82" t="s">
        <v>87</v>
      </c>
      <c r="B4" s="82"/>
      <c r="G4" s="72" t="s">
        <v>91</v>
      </c>
      <c r="H4" s="72"/>
      <c r="I4" s="40"/>
    </row>
    <row r="5" spans="1:9" ht="22.5" x14ac:dyDescent="0.25">
      <c r="B5" s="11" t="s">
        <v>88</v>
      </c>
    </row>
    <row r="6" spans="1:9" ht="51.75" customHeight="1" x14ac:dyDescent="0.3">
      <c r="A6" s="73" t="s">
        <v>92</v>
      </c>
      <c r="B6" s="73"/>
      <c r="C6" s="73"/>
      <c r="D6" s="73"/>
      <c r="E6" s="73"/>
      <c r="F6" s="73"/>
      <c r="G6" s="73"/>
      <c r="H6" s="73"/>
      <c r="I6" s="42"/>
    </row>
    <row r="7" spans="1:9" ht="19.5" customHeight="1" x14ac:dyDescent="0.3">
      <c r="A7" s="73" t="s">
        <v>269</v>
      </c>
      <c r="B7" s="73"/>
      <c r="C7" s="73"/>
      <c r="D7" s="73"/>
      <c r="E7" s="73"/>
      <c r="F7" s="73"/>
      <c r="G7" s="73"/>
      <c r="H7" s="73"/>
      <c r="I7" s="5"/>
    </row>
    <row r="8" spans="1:9" ht="18" customHeight="1" x14ac:dyDescent="0.25">
      <c r="A8" s="74" t="s">
        <v>271</v>
      </c>
      <c r="B8" s="74"/>
      <c r="C8" s="74"/>
      <c r="D8" s="74"/>
      <c r="E8" s="74"/>
      <c r="F8" s="74"/>
      <c r="G8" s="74"/>
      <c r="H8" s="74"/>
      <c r="I8" s="74"/>
    </row>
    <row r="9" spans="1:9" ht="18" customHeight="1" x14ac:dyDescent="0.25">
      <c r="B9" s="12"/>
      <c r="C9" s="15"/>
      <c r="D9" s="4"/>
      <c r="E9" s="4"/>
      <c r="F9" s="21"/>
      <c r="G9" s="4"/>
      <c r="H9" s="4"/>
      <c r="I9" s="4"/>
    </row>
    <row r="10" spans="1:9" ht="15" customHeight="1" x14ac:dyDescent="0.25">
      <c r="A10" s="83" t="s">
        <v>141</v>
      </c>
      <c r="B10" s="83"/>
      <c r="C10" s="83"/>
      <c r="D10" s="83"/>
      <c r="E10" s="83"/>
      <c r="F10" s="83"/>
      <c r="G10" s="83"/>
      <c r="H10" s="83"/>
      <c r="I10" s="41"/>
    </row>
    <row r="11" spans="1:9" s="1" customFormat="1" ht="57" customHeight="1" x14ac:dyDescent="0.25">
      <c r="A11" s="6" t="s">
        <v>13</v>
      </c>
      <c r="B11" s="7" t="s">
        <v>14</v>
      </c>
      <c r="C11" s="7" t="s">
        <v>16</v>
      </c>
      <c r="D11" s="7" t="s">
        <v>93</v>
      </c>
      <c r="E11" s="22" t="s">
        <v>245</v>
      </c>
      <c r="F11" s="7" t="s">
        <v>17</v>
      </c>
      <c r="G11" s="7" t="s">
        <v>18</v>
      </c>
      <c r="H11" s="7" t="s">
        <v>19</v>
      </c>
      <c r="I11" s="26"/>
    </row>
    <row r="12" spans="1:9" ht="108" customHeight="1" x14ac:dyDescent="0.25">
      <c r="A12" s="9">
        <v>1</v>
      </c>
      <c r="B12" s="27" t="s">
        <v>313</v>
      </c>
      <c r="C12" s="16" t="s">
        <v>253</v>
      </c>
      <c r="D12" s="16">
        <v>9000</v>
      </c>
      <c r="E12" s="43"/>
      <c r="F12" s="43">
        <f>D12*E12</f>
        <v>0</v>
      </c>
      <c r="G12" s="25"/>
      <c r="H12" s="43">
        <f>F12+(F12*G12)</f>
        <v>0</v>
      </c>
    </row>
    <row r="13" spans="1:9" x14ac:dyDescent="0.25">
      <c r="A13" s="79" t="s">
        <v>140</v>
      </c>
      <c r="B13" s="80"/>
      <c r="C13" s="80"/>
      <c r="D13" s="80"/>
      <c r="E13" s="81"/>
      <c r="F13" s="44">
        <f>SUM(F12:F12)</f>
        <v>0</v>
      </c>
      <c r="G13" s="17" t="s">
        <v>86</v>
      </c>
      <c r="H13" s="35">
        <f>SUM(H12:H12)</f>
        <v>0</v>
      </c>
    </row>
    <row r="14" spans="1:9" s="45" customFormat="1" x14ac:dyDescent="0.25">
      <c r="A14" s="55"/>
      <c r="B14" s="55"/>
      <c r="C14" s="55"/>
      <c r="D14" s="55"/>
      <c r="E14" s="55"/>
      <c r="F14" s="56"/>
      <c r="G14" s="57"/>
      <c r="H14" s="56"/>
    </row>
    <row r="15" spans="1:9" ht="15" customHeight="1" x14ac:dyDescent="0.25">
      <c r="A15" s="78" t="s">
        <v>244</v>
      </c>
      <c r="B15" s="78"/>
      <c r="C15" s="78"/>
      <c r="D15" s="78"/>
      <c r="E15" s="78"/>
      <c r="F15" s="78"/>
      <c r="G15" s="78"/>
      <c r="H15" s="78"/>
      <c r="I15" s="37"/>
    </row>
    <row r="16" spans="1:9" x14ac:dyDescent="0.25">
      <c r="A16" s="78"/>
      <c r="B16" s="78"/>
      <c r="C16" s="78"/>
      <c r="D16" s="78"/>
      <c r="E16" s="78"/>
      <c r="F16" s="78"/>
      <c r="G16" s="78"/>
      <c r="H16" s="78"/>
      <c r="I16" s="37"/>
    </row>
    <row r="17" spans="1:9" ht="15" customHeight="1" x14ac:dyDescent="0.25">
      <c r="A17" s="78"/>
      <c r="B17" s="78"/>
      <c r="C17" s="78"/>
      <c r="D17" s="78"/>
      <c r="E17" s="78"/>
      <c r="F17" s="78"/>
      <c r="G17" s="78"/>
      <c r="H17" s="78"/>
      <c r="I17" s="38"/>
    </row>
    <row r="18" spans="1:9" ht="21" customHeight="1" x14ac:dyDescent="0.25">
      <c r="F18" s="38"/>
      <c r="G18" s="38"/>
      <c r="H18" s="38"/>
      <c r="I18" s="38"/>
    </row>
  </sheetData>
  <mergeCells count="10">
    <mergeCell ref="A15:H17"/>
    <mergeCell ref="A13:E13"/>
    <mergeCell ref="F1:H1"/>
    <mergeCell ref="A4:B4"/>
    <mergeCell ref="A6:H6"/>
    <mergeCell ref="A8:I8"/>
    <mergeCell ref="G4:H4"/>
    <mergeCell ref="F3:H3"/>
    <mergeCell ref="A10:H10"/>
    <mergeCell ref="A7:H7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workbookViewId="0">
      <selection activeCell="B23" sqref="B23"/>
    </sheetView>
  </sheetViews>
  <sheetFormatPr defaultRowHeight="15" x14ac:dyDescent="0.25"/>
  <cols>
    <col min="1" max="1" width="4" style="8" customWidth="1"/>
    <col min="2" max="2" width="25.28515625" style="10" customWidth="1"/>
    <col min="3" max="3" width="5.42578125" customWidth="1"/>
    <col min="4" max="4" width="14.42578125" customWidth="1"/>
    <col min="5" max="5" width="10" style="20" customWidth="1"/>
    <col min="7" max="7" width="4.7109375" customWidth="1"/>
    <col min="8" max="8" width="9.140625" customWidth="1"/>
  </cols>
  <sheetData>
    <row r="1" spans="1:8" x14ac:dyDescent="0.25">
      <c r="F1" s="71" t="s">
        <v>95</v>
      </c>
      <c r="G1" s="71"/>
      <c r="H1" s="71"/>
    </row>
    <row r="3" spans="1:8" x14ac:dyDescent="0.25">
      <c r="F3" s="71" t="s">
        <v>90</v>
      </c>
      <c r="G3" s="71"/>
      <c r="H3" s="71"/>
    </row>
    <row r="4" spans="1:8" x14ac:dyDescent="0.25">
      <c r="B4" s="10" t="s">
        <v>87</v>
      </c>
      <c r="F4" s="72" t="s">
        <v>91</v>
      </c>
      <c r="G4" s="72"/>
      <c r="H4" s="72"/>
    </row>
    <row r="5" spans="1:8" x14ac:dyDescent="0.25">
      <c r="B5" s="30" t="s">
        <v>88</v>
      </c>
    </row>
    <row r="6" spans="1:8" ht="51.75" customHeight="1" x14ac:dyDescent="0.3">
      <c r="A6" s="73" t="s">
        <v>92</v>
      </c>
      <c r="B6" s="73"/>
      <c r="C6" s="73"/>
      <c r="D6" s="73"/>
      <c r="E6" s="73"/>
      <c r="F6" s="73"/>
      <c r="G6" s="73"/>
      <c r="H6" s="73"/>
    </row>
    <row r="7" spans="1:8" s="45" customFormat="1" ht="21" customHeight="1" x14ac:dyDescent="0.3">
      <c r="A7" s="73" t="s">
        <v>269</v>
      </c>
      <c r="B7" s="73"/>
      <c r="C7" s="73"/>
      <c r="D7" s="73"/>
      <c r="E7" s="73"/>
      <c r="F7" s="73"/>
      <c r="G7" s="73"/>
      <c r="H7" s="73"/>
    </row>
    <row r="8" spans="1:8" ht="18" customHeight="1" x14ac:dyDescent="0.25">
      <c r="A8" s="74" t="s">
        <v>272</v>
      </c>
      <c r="B8" s="74"/>
      <c r="C8" s="74"/>
      <c r="D8" s="74"/>
      <c r="E8" s="74"/>
      <c r="F8" s="74"/>
      <c r="G8" s="74"/>
      <c r="H8" s="74"/>
    </row>
    <row r="9" spans="1:8" ht="18" customHeight="1" x14ac:dyDescent="0.25">
      <c r="B9" s="12"/>
      <c r="C9" s="4"/>
      <c r="D9" s="4"/>
      <c r="E9" s="21"/>
      <c r="F9" s="4"/>
      <c r="G9" s="4"/>
      <c r="H9" s="4"/>
    </row>
    <row r="10" spans="1:8" ht="15" customHeight="1" x14ac:dyDescent="0.25">
      <c r="A10" s="83" t="s">
        <v>187</v>
      </c>
      <c r="B10" s="83"/>
      <c r="C10" s="83"/>
      <c r="D10" s="83"/>
      <c r="E10" s="83"/>
      <c r="F10" s="83"/>
      <c r="G10" s="83"/>
      <c r="H10" s="83"/>
    </row>
    <row r="11" spans="1:8" s="1" customFormat="1" ht="57" customHeight="1" x14ac:dyDescent="0.25">
      <c r="A11" s="6" t="s">
        <v>13</v>
      </c>
      <c r="B11" s="7" t="s">
        <v>14</v>
      </c>
      <c r="C11" s="7" t="s">
        <v>16</v>
      </c>
      <c r="D11" s="7" t="s">
        <v>93</v>
      </c>
      <c r="E11" s="22" t="s">
        <v>241</v>
      </c>
      <c r="F11" s="7" t="s">
        <v>17</v>
      </c>
      <c r="G11" s="7" t="s">
        <v>18</v>
      </c>
      <c r="H11" s="7" t="s">
        <v>19</v>
      </c>
    </row>
    <row r="12" spans="1:8" ht="22.5" customHeight="1" x14ac:dyDescent="0.25">
      <c r="A12" s="9">
        <v>1</v>
      </c>
      <c r="B12" s="13" t="s">
        <v>96</v>
      </c>
      <c r="C12" s="17" t="s">
        <v>84</v>
      </c>
      <c r="D12" s="17">
        <v>120</v>
      </c>
      <c r="E12" s="35"/>
      <c r="F12" s="35">
        <f>D12*E12</f>
        <v>0</v>
      </c>
      <c r="G12" s="18"/>
      <c r="H12" s="35">
        <f>F12+(F12*G12)</f>
        <v>0</v>
      </c>
    </row>
    <row r="13" spans="1:8" ht="22.5" customHeight="1" x14ac:dyDescent="0.25">
      <c r="A13" s="9">
        <v>2</v>
      </c>
      <c r="B13" s="13" t="s">
        <v>104</v>
      </c>
      <c r="C13" s="17" t="s">
        <v>84</v>
      </c>
      <c r="D13" s="17">
        <v>350</v>
      </c>
      <c r="E13" s="35"/>
      <c r="F13" s="35">
        <f t="shared" ref="F13:F24" si="0">D13*E13</f>
        <v>0</v>
      </c>
      <c r="G13" s="18"/>
      <c r="H13" s="35">
        <f t="shared" ref="H13:H24" si="1">F13+(F13*G13)</f>
        <v>0</v>
      </c>
    </row>
    <row r="14" spans="1:8" ht="25.5" x14ac:dyDescent="0.25">
      <c r="A14" s="9">
        <v>3</v>
      </c>
      <c r="B14" s="6" t="s">
        <v>97</v>
      </c>
      <c r="C14" s="17" t="s">
        <v>84</v>
      </c>
      <c r="D14" s="17">
        <v>50</v>
      </c>
      <c r="E14" s="35"/>
      <c r="F14" s="35">
        <f t="shared" si="0"/>
        <v>0</v>
      </c>
      <c r="G14" s="18"/>
      <c r="H14" s="35">
        <f t="shared" si="1"/>
        <v>0</v>
      </c>
    </row>
    <row r="15" spans="1:8" ht="89.25" x14ac:dyDescent="0.25">
      <c r="A15" s="9">
        <v>4</v>
      </c>
      <c r="B15" s="6" t="s">
        <v>98</v>
      </c>
      <c r="C15" s="17" t="s">
        <v>84</v>
      </c>
      <c r="D15" s="17">
        <v>20</v>
      </c>
      <c r="E15" s="35"/>
      <c r="F15" s="35">
        <f t="shared" si="0"/>
        <v>0</v>
      </c>
      <c r="G15" s="18"/>
      <c r="H15" s="35">
        <f t="shared" si="1"/>
        <v>0</v>
      </c>
    </row>
    <row r="16" spans="1:8" ht="25.5" x14ac:dyDescent="0.25">
      <c r="A16" s="9">
        <v>5</v>
      </c>
      <c r="B16" s="13" t="s">
        <v>99</v>
      </c>
      <c r="C16" s="17" t="s">
        <v>84</v>
      </c>
      <c r="D16" s="17">
        <v>200</v>
      </c>
      <c r="E16" s="35"/>
      <c r="F16" s="35">
        <f t="shared" si="0"/>
        <v>0</v>
      </c>
      <c r="G16" s="18"/>
      <c r="H16" s="35">
        <f t="shared" si="1"/>
        <v>0</v>
      </c>
    </row>
    <row r="17" spans="1:8" x14ac:dyDescent="0.25">
      <c r="A17" s="9">
        <v>6</v>
      </c>
      <c r="B17" s="6" t="s">
        <v>100</v>
      </c>
      <c r="C17" s="17" t="s">
        <v>84</v>
      </c>
      <c r="D17" s="17">
        <v>250</v>
      </c>
      <c r="E17" s="35"/>
      <c r="F17" s="35">
        <f t="shared" si="0"/>
        <v>0</v>
      </c>
      <c r="G17" s="18"/>
      <c r="H17" s="35">
        <f t="shared" si="1"/>
        <v>0</v>
      </c>
    </row>
    <row r="18" spans="1:8" ht="25.5" x14ac:dyDescent="0.25">
      <c r="A18" s="9">
        <v>7</v>
      </c>
      <c r="B18" s="6" t="s">
        <v>103</v>
      </c>
      <c r="C18" s="17" t="s">
        <v>84</v>
      </c>
      <c r="D18" s="17">
        <v>900</v>
      </c>
      <c r="E18" s="35"/>
      <c r="F18" s="35">
        <f t="shared" si="0"/>
        <v>0</v>
      </c>
      <c r="G18" s="18"/>
      <c r="H18" s="35">
        <f t="shared" si="1"/>
        <v>0</v>
      </c>
    </row>
    <row r="19" spans="1:8" ht="38.25" x14ac:dyDescent="0.25">
      <c r="A19" s="9">
        <v>8</v>
      </c>
      <c r="B19" s="13" t="s">
        <v>101</v>
      </c>
      <c r="C19" s="17" t="s">
        <v>84</v>
      </c>
      <c r="D19" s="17">
        <v>100</v>
      </c>
      <c r="E19" s="35"/>
      <c r="F19" s="35">
        <f t="shared" si="0"/>
        <v>0</v>
      </c>
      <c r="G19" s="18"/>
      <c r="H19" s="35">
        <f t="shared" si="1"/>
        <v>0</v>
      </c>
    </row>
    <row r="20" spans="1:8" x14ac:dyDescent="0.25">
      <c r="A20" s="9">
        <v>9</v>
      </c>
      <c r="B20" s="13" t="s">
        <v>102</v>
      </c>
      <c r="C20" s="17" t="s">
        <v>84</v>
      </c>
      <c r="D20" s="17">
        <v>20</v>
      </c>
      <c r="E20" s="35"/>
      <c r="F20" s="35">
        <f t="shared" si="0"/>
        <v>0</v>
      </c>
      <c r="G20" s="18"/>
      <c r="H20" s="35">
        <f t="shared" si="1"/>
        <v>0</v>
      </c>
    </row>
    <row r="21" spans="1:8" ht="76.5" x14ac:dyDescent="0.25">
      <c r="A21" s="9">
        <v>10</v>
      </c>
      <c r="B21" s="13" t="s">
        <v>326</v>
      </c>
      <c r="C21" s="17" t="s">
        <v>84</v>
      </c>
      <c r="D21" s="17">
        <v>350</v>
      </c>
      <c r="E21" s="35"/>
      <c r="F21" s="35">
        <f t="shared" si="0"/>
        <v>0</v>
      </c>
      <c r="G21" s="18"/>
      <c r="H21" s="35">
        <f t="shared" si="1"/>
        <v>0</v>
      </c>
    </row>
    <row r="22" spans="1:8" ht="89.25" x14ac:dyDescent="0.25">
      <c r="A22" s="9">
        <v>11</v>
      </c>
      <c r="B22" s="13" t="s">
        <v>327</v>
      </c>
      <c r="C22" s="17" t="s">
        <v>84</v>
      </c>
      <c r="D22" s="17">
        <v>500</v>
      </c>
      <c r="E22" s="35"/>
      <c r="F22" s="35">
        <f t="shared" si="0"/>
        <v>0</v>
      </c>
      <c r="G22" s="18"/>
      <c r="H22" s="35">
        <f t="shared" si="1"/>
        <v>0</v>
      </c>
    </row>
    <row r="23" spans="1:8" ht="89.25" x14ac:dyDescent="0.25">
      <c r="A23" s="9">
        <v>12</v>
      </c>
      <c r="B23" s="13" t="s">
        <v>328</v>
      </c>
      <c r="C23" s="17" t="s">
        <v>84</v>
      </c>
      <c r="D23" s="17">
        <v>250</v>
      </c>
      <c r="E23" s="35"/>
      <c r="F23" s="35">
        <f t="shared" si="0"/>
        <v>0</v>
      </c>
      <c r="G23" s="18"/>
      <c r="H23" s="35">
        <f t="shared" si="1"/>
        <v>0</v>
      </c>
    </row>
    <row r="24" spans="1:8" ht="51" x14ac:dyDescent="0.25">
      <c r="A24" s="9">
        <v>13</v>
      </c>
      <c r="B24" s="13" t="s">
        <v>314</v>
      </c>
      <c r="C24" s="17" t="s">
        <v>84</v>
      </c>
      <c r="D24" s="17">
        <v>20</v>
      </c>
      <c r="E24" s="35"/>
      <c r="F24" s="35">
        <f t="shared" si="0"/>
        <v>0</v>
      </c>
      <c r="G24" s="18"/>
      <c r="H24" s="35">
        <f t="shared" si="1"/>
        <v>0</v>
      </c>
    </row>
    <row r="25" spans="1:8" x14ac:dyDescent="0.25">
      <c r="A25" s="75" t="s">
        <v>140</v>
      </c>
      <c r="B25" s="76"/>
      <c r="C25" s="76"/>
      <c r="D25" s="76"/>
      <c r="E25" s="77"/>
      <c r="F25" s="3">
        <f>SUM(F12:F24)</f>
        <v>0</v>
      </c>
      <c r="G25" s="2" t="s">
        <v>86</v>
      </c>
      <c r="H25" s="2">
        <f>SUM(H12:H24)</f>
        <v>0</v>
      </c>
    </row>
    <row r="26" spans="1:8" s="45" customFormat="1" x14ac:dyDescent="0.25">
      <c r="A26" s="58"/>
      <c r="B26" s="58"/>
      <c r="C26" s="58"/>
      <c r="D26" s="58"/>
      <c r="E26" s="58"/>
      <c r="F26" s="59"/>
      <c r="G26" s="59"/>
      <c r="H26" s="59"/>
    </row>
    <row r="27" spans="1:8" ht="15" customHeight="1" x14ac:dyDescent="0.25">
      <c r="A27" s="78" t="s">
        <v>244</v>
      </c>
      <c r="B27" s="78"/>
      <c r="C27" s="78"/>
      <c r="D27" s="78"/>
      <c r="E27" s="78"/>
      <c r="F27" s="78"/>
      <c r="G27" s="78"/>
      <c r="H27" s="78"/>
    </row>
    <row r="28" spans="1:8" x14ac:dyDescent="0.25">
      <c r="A28" s="78"/>
      <c r="B28" s="78"/>
      <c r="C28" s="78"/>
      <c r="D28" s="78"/>
      <c r="E28" s="78"/>
      <c r="F28" s="78"/>
      <c r="G28" s="78"/>
      <c r="H28" s="78"/>
    </row>
    <row r="29" spans="1:8" x14ac:dyDescent="0.25">
      <c r="A29" s="78"/>
      <c r="B29" s="78"/>
      <c r="C29" s="78"/>
      <c r="D29" s="78"/>
      <c r="E29" s="78"/>
      <c r="F29" s="78"/>
      <c r="G29" s="78"/>
      <c r="H29" s="78"/>
    </row>
    <row r="30" spans="1:8" x14ac:dyDescent="0.25">
      <c r="E30"/>
    </row>
    <row r="31" spans="1:8" x14ac:dyDescent="0.25">
      <c r="E31"/>
    </row>
    <row r="32" spans="1:8" x14ac:dyDescent="0.25">
      <c r="E32"/>
    </row>
    <row r="33" spans="5:5" x14ac:dyDescent="0.25">
      <c r="E33"/>
    </row>
    <row r="34" spans="5:5" x14ac:dyDescent="0.25">
      <c r="E34"/>
    </row>
    <row r="35" spans="5:5" x14ac:dyDescent="0.25">
      <c r="E35"/>
    </row>
    <row r="36" spans="5:5" x14ac:dyDescent="0.25">
      <c r="E36"/>
    </row>
    <row r="37" spans="5:5" x14ac:dyDescent="0.25">
      <c r="E37"/>
    </row>
    <row r="38" spans="5:5" x14ac:dyDescent="0.25">
      <c r="E38"/>
    </row>
    <row r="39" spans="5:5" x14ac:dyDescent="0.25">
      <c r="E39"/>
    </row>
    <row r="40" spans="5:5" x14ac:dyDescent="0.25">
      <c r="E40"/>
    </row>
    <row r="41" spans="5:5" x14ac:dyDescent="0.25">
      <c r="E41"/>
    </row>
    <row r="42" spans="5:5" x14ac:dyDescent="0.25">
      <c r="E42"/>
    </row>
    <row r="43" spans="5:5" x14ac:dyDescent="0.25">
      <c r="E43"/>
    </row>
    <row r="44" spans="5:5" x14ac:dyDescent="0.25">
      <c r="E44"/>
    </row>
    <row r="45" spans="5:5" x14ac:dyDescent="0.25">
      <c r="E45"/>
    </row>
    <row r="46" spans="5:5" x14ac:dyDescent="0.25">
      <c r="E46"/>
    </row>
    <row r="47" spans="5:5" x14ac:dyDescent="0.25">
      <c r="E47"/>
    </row>
    <row r="48" spans="5:5" x14ac:dyDescent="0.25">
      <c r="E48"/>
    </row>
    <row r="49" spans="5:5" x14ac:dyDescent="0.25">
      <c r="E49"/>
    </row>
    <row r="50" spans="5:5" x14ac:dyDescent="0.25">
      <c r="E50"/>
    </row>
    <row r="51" spans="5:5" x14ac:dyDescent="0.25">
      <c r="E51"/>
    </row>
    <row r="52" spans="5:5" x14ac:dyDescent="0.25">
      <c r="E52"/>
    </row>
    <row r="53" spans="5:5" x14ac:dyDescent="0.25">
      <c r="E53"/>
    </row>
    <row r="54" spans="5:5" x14ac:dyDescent="0.25">
      <c r="E54"/>
    </row>
    <row r="55" spans="5:5" x14ac:dyDescent="0.25">
      <c r="E55"/>
    </row>
    <row r="56" spans="5:5" x14ac:dyDescent="0.25">
      <c r="E56"/>
    </row>
    <row r="57" spans="5:5" x14ac:dyDescent="0.25">
      <c r="E57"/>
    </row>
    <row r="58" spans="5:5" x14ac:dyDescent="0.25">
      <c r="E58"/>
    </row>
    <row r="59" spans="5:5" x14ac:dyDescent="0.25">
      <c r="E59"/>
    </row>
    <row r="60" spans="5:5" x14ac:dyDescent="0.25">
      <c r="E60"/>
    </row>
    <row r="61" spans="5:5" x14ac:dyDescent="0.25">
      <c r="E61"/>
    </row>
    <row r="62" spans="5:5" x14ac:dyDescent="0.25">
      <c r="E62"/>
    </row>
  </sheetData>
  <sortState ref="B13:H23">
    <sortCondition ref="B13"/>
  </sortState>
  <mergeCells count="9">
    <mergeCell ref="A27:H29"/>
    <mergeCell ref="A7:H7"/>
    <mergeCell ref="F1:H1"/>
    <mergeCell ref="F3:H3"/>
    <mergeCell ref="F4:H4"/>
    <mergeCell ref="A6:H6"/>
    <mergeCell ref="A25:E25"/>
    <mergeCell ref="A8:H8"/>
    <mergeCell ref="A10:H10"/>
  </mergeCells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A22" sqref="A22:E22"/>
    </sheetView>
  </sheetViews>
  <sheetFormatPr defaultRowHeight="15" x14ac:dyDescent="0.25"/>
  <cols>
    <col min="1" max="1" width="2.7109375" customWidth="1"/>
    <col min="2" max="2" width="21.28515625" customWidth="1"/>
  </cols>
  <sheetData>
    <row r="1" spans="1:8" x14ac:dyDescent="0.25">
      <c r="A1" s="8"/>
      <c r="B1" s="10"/>
      <c r="E1" s="20"/>
      <c r="F1" s="71" t="s">
        <v>133</v>
      </c>
      <c r="G1" s="71"/>
      <c r="H1" s="71"/>
    </row>
    <row r="2" spans="1:8" x14ac:dyDescent="0.25">
      <c r="A2" s="8"/>
      <c r="B2" s="10"/>
      <c r="E2" s="20"/>
    </row>
    <row r="3" spans="1:8" x14ac:dyDescent="0.25">
      <c r="A3" s="8"/>
      <c r="B3" s="10"/>
      <c r="E3" s="20"/>
      <c r="F3" s="71" t="s">
        <v>90</v>
      </c>
      <c r="G3" s="71"/>
      <c r="H3" s="71"/>
    </row>
    <row r="4" spans="1:8" x14ac:dyDescent="0.25">
      <c r="A4" s="8"/>
      <c r="B4" s="10" t="s">
        <v>87</v>
      </c>
      <c r="E4" s="20"/>
      <c r="F4" s="72" t="s">
        <v>91</v>
      </c>
      <c r="G4" s="72"/>
      <c r="H4" s="72"/>
    </row>
    <row r="5" spans="1:8" ht="33.75" x14ac:dyDescent="0.25">
      <c r="A5" s="8"/>
      <c r="B5" s="11" t="s">
        <v>88</v>
      </c>
      <c r="E5" s="20"/>
    </row>
    <row r="6" spans="1:8" ht="18.75" x14ac:dyDescent="0.3">
      <c r="A6" s="73" t="s">
        <v>92</v>
      </c>
      <c r="B6" s="73"/>
      <c r="C6" s="73"/>
      <c r="D6" s="73"/>
      <c r="E6" s="73"/>
      <c r="F6" s="73"/>
      <c r="G6" s="73"/>
      <c r="H6" s="73"/>
    </row>
    <row r="7" spans="1:8" ht="18.75" customHeight="1" x14ac:dyDescent="0.3">
      <c r="A7" s="73" t="s">
        <v>269</v>
      </c>
      <c r="B7" s="73"/>
      <c r="C7" s="73"/>
      <c r="D7" s="73"/>
      <c r="E7" s="73"/>
      <c r="F7" s="73"/>
      <c r="G7" s="73"/>
      <c r="H7" s="73"/>
    </row>
    <row r="8" spans="1:8" ht="15.75" x14ac:dyDescent="0.25">
      <c r="A8" s="74" t="s">
        <v>273</v>
      </c>
      <c r="B8" s="74"/>
      <c r="C8" s="74"/>
      <c r="D8" s="74"/>
      <c r="E8" s="74"/>
      <c r="F8" s="74"/>
      <c r="G8" s="74"/>
      <c r="H8" s="74"/>
    </row>
    <row r="9" spans="1:8" ht="15.75" x14ac:dyDescent="0.25">
      <c r="A9" s="8"/>
      <c r="B9" s="12"/>
      <c r="C9" s="4"/>
      <c r="D9" s="4"/>
      <c r="E9" s="21"/>
      <c r="F9" s="4"/>
      <c r="G9" s="4"/>
      <c r="H9" s="4"/>
    </row>
    <row r="10" spans="1:8" x14ac:dyDescent="0.25">
      <c r="A10" s="83" t="s">
        <v>187</v>
      </c>
      <c r="B10" s="83"/>
      <c r="C10" s="83"/>
      <c r="D10" s="83"/>
      <c r="E10" s="83"/>
      <c r="F10" s="83"/>
      <c r="G10" s="83"/>
      <c r="H10" s="83"/>
    </row>
    <row r="11" spans="1:8" ht="89.25" x14ac:dyDescent="0.25">
      <c r="A11" s="6" t="s">
        <v>13</v>
      </c>
      <c r="B11" s="7" t="s">
        <v>14</v>
      </c>
      <c r="C11" s="7" t="s">
        <v>16</v>
      </c>
      <c r="D11" s="7" t="s">
        <v>93</v>
      </c>
      <c r="E11" s="22" t="s">
        <v>241</v>
      </c>
      <c r="F11" s="7" t="s">
        <v>17</v>
      </c>
      <c r="G11" s="7" t="s">
        <v>18</v>
      </c>
      <c r="H11" s="7" t="s">
        <v>19</v>
      </c>
    </row>
    <row r="12" spans="1:8" ht="156.75" customHeight="1" x14ac:dyDescent="0.25">
      <c r="A12" s="13">
        <v>1</v>
      </c>
      <c r="B12" s="13" t="s">
        <v>315</v>
      </c>
      <c r="C12" s="54" t="s">
        <v>84</v>
      </c>
      <c r="D12" s="54">
        <v>400</v>
      </c>
      <c r="E12" s="65"/>
      <c r="F12" s="62">
        <f>D12*E12</f>
        <v>0</v>
      </c>
      <c r="G12" s="63"/>
      <c r="H12" s="62">
        <f>F12+(F12*G12)</f>
        <v>0</v>
      </c>
    </row>
    <row r="13" spans="1:8" ht="169.5" customHeight="1" x14ac:dyDescent="0.25">
      <c r="A13" s="13">
        <v>2</v>
      </c>
      <c r="B13" s="13" t="s">
        <v>316</v>
      </c>
      <c r="C13" s="54" t="s">
        <v>84</v>
      </c>
      <c r="D13" s="54">
        <v>300</v>
      </c>
      <c r="E13" s="65"/>
      <c r="F13" s="62">
        <f t="shared" ref="F13:F21" si="0">D13*E13</f>
        <v>0</v>
      </c>
      <c r="G13" s="63"/>
      <c r="H13" s="62">
        <f t="shared" ref="H13:H21" si="1">F13+(F13*G13)</f>
        <v>0</v>
      </c>
    </row>
    <row r="14" spans="1:8" x14ac:dyDescent="0.25">
      <c r="A14" s="13">
        <v>3</v>
      </c>
      <c r="B14" s="13" t="s">
        <v>105</v>
      </c>
      <c r="C14" s="66" t="s">
        <v>84</v>
      </c>
      <c r="D14" s="66">
        <v>6</v>
      </c>
      <c r="E14" s="67"/>
      <c r="F14" s="62">
        <f t="shared" si="0"/>
        <v>0</v>
      </c>
      <c r="G14" s="63"/>
      <c r="H14" s="62">
        <f t="shared" si="1"/>
        <v>0</v>
      </c>
    </row>
    <row r="15" spans="1:8" x14ac:dyDescent="0.25">
      <c r="A15" s="13">
        <v>4</v>
      </c>
      <c r="B15" s="13" t="s">
        <v>106</v>
      </c>
      <c r="C15" s="66" t="s">
        <v>84</v>
      </c>
      <c r="D15" s="66">
        <v>280</v>
      </c>
      <c r="E15" s="67"/>
      <c r="F15" s="62">
        <f t="shared" si="0"/>
        <v>0</v>
      </c>
      <c r="G15" s="63"/>
      <c r="H15" s="62">
        <f t="shared" si="1"/>
        <v>0</v>
      </c>
    </row>
    <row r="16" spans="1:8" s="45" customFormat="1" x14ac:dyDescent="0.25">
      <c r="A16" s="13">
        <v>5</v>
      </c>
      <c r="B16" s="13" t="s">
        <v>278</v>
      </c>
      <c r="C16" s="66" t="s">
        <v>84</v>
      </c>
      <c r="D16" s="66">
        <v>200</v>
      </c>
      <c r="E16" s="67"/>
      <c r="F16" s="62">
        <f t="shared" si="0"/>
        <v>0</v>
      </c>
      <c r="G16" s="63"/>
      <c r="H16" s="62">
        <f t="shared" si="1"/>
        <v>0</v>
      </c>
    </row>
    <row r="17" spans="1:8" ht="165.75" x14ac:dyDescent="0.25">
      <c r="A17" s="13">
        <v>6</v>
      </c>
      <c r="B17" s="6" t="s">
        <v>107</v>
      </c>
      <c r="C17" s="66" t="s">
        <v>84</v>
      </c>
      <c r="D17" s="66">
        <v>20</v>
      </c>
      <c r="E17" s="67"/>
      <c r="F17" s="62">
        <f t="shared" si="0"/>
        <v>0</v>
      </c>
      <c r="G17" s="63"/>
      <c r="H17" s="62">
        <f t="shared" si="1"/>
        <v>0</v>
      </c>
    </row>
    <row r="18" spans="1:8" ht="76.5" x14ac:dyDescent="0.25">
      <c r="A18" s="13">
        <v>7</v>
      </c>
      <c r="B18" s="6" t="s">
        <v>277</v>
      </c>
      <c r="C18" s="66" t="s">
        <v>84</v>
      </c>
      <c r="D18" s="66">
        <v>500</v>
      </c>
      <c r="E18" s="67"/>
      <c r="F18" s="62">
        <f t="shared" si="0"/>
        <v>0</v>
      </c>
      <c r="G18" s="63"/>
      <c r="H18" s="62">
        <f t="shared" si="1"/>
        <v>0</v>
      </c>
    </row>
    <row r="19" spans="1:8" s="45" customFormat="1" ht="76.5" x14ac:dyDescent="0.25">
      <c r="A19" s="13">
        <v>8</v>
      </c>
      <c r="B19" s="6" t="s">
        <v>317</v>
      </c>
      <c r="C19" s="66" t="s">
        <v>84</v>
      </c>
      <c r="D19" s="66">
        <v>50</v>
      </c>
      <c r="E19" s="67"/>
      <c r="F19" s="62">
        <f t="shared" si="0"/>
        <v>0</v>
      </c>
      <c r="G19" s="63"/>
      <c r="H19" s="62">
        <f t="shared" si="1"/>
        <v>0</v>
      </c>
    </row>
    <row r="20" spans="1:8" ht="76.5" x14ac:dyDescent="0.25">
      <c r="A20" s="13">
        <v>9</v>
      </c>
      <c r="B20" s="13" t="s">
        <v>108</v>
      </c>
      <c r="C20" s="66" t="s">
        <v>84</v>
      </c>
      <c r="D20" s="66">
        <v>150</v>
      </c>
      <c r="E20" s="67"/>
      <c r="F20" s="62">
        <f t="shared" si="0"/>
        <v>0</v>
      </c>
      <c r="G20" s="63"/>
      <c r="H20" s="62">
        <f t="shared" si="1"/>
        <v>0</v>
      </c>
    </row>
    <row r="21" spans="1:8" ht="140.25" x14ac:dyDescent="0.25">
      <c r="A21" s="13">
        <v>10</v>
      </c>
      <c r="B21" s="6" t="s">
        <v>109</v>
      </c>
      <c r="C21" s="66" t="s">
        <v>84</v>
      </c>
      <c r="D21" s="66">
        <v>50</v>
      </c>
      <c r="E21" s="67"/>
      <c r="F21" s="62">
        <f t="shared" si="0"/>
        <v>0</v>
      </c>
      <c r="G21" s="63"/>
      <c r="H21" s="62">
        <f t="shared" si="1"/>
        <v>0</v>
      </c>
    </row>
    <row r="22" spans="1:8" x14ac:dyDescent="0.25">
      <c r="A22" s="75" t="s">
        <v>140</v>
      </c>
      <c r="B22" s="76"/>
      <c r="C22" s="76"/>
      <c r="D22" s="76"/>
      <c r="E22" s="77"/>
      <c r="F22" s="46">
        <f>SUM(F12:F21)</f>
        <v>0</v>
      </c>
      <c r="G22" s="2" t="s">
        <v>86</v>
      </c>
      <c r="H22" s="36">
        <f>SUM(H12:H21)</f>
        <v>0</v>
      </c>
    </row>
    <row r="23" spans="1:8" x14ac:dyDescent="0.25">
      <c r="A23" s="8"/>
      <c r="B23" s="10"/>
      <c r="E23" s="20"/>
    </row>
    <row r="24" spans="1:8" ht="15" customHeight="1" x14ac:dyDescent="0.25">
      <c r="A24" s="78" t="s">
        <v>244</v>
      </c>
      <c r="B24" s="78"/>
      <c r="C24" s="78"/>
      <c r="D24" s="78"/>
      <c r="E24" s="78"/>
      <c r="F24" s="78"/>
      <c r="G24" s="78"/>
      <c r="H24" s="78"/>
    </row>
    <row r="25" spans="1:8" x14ac:dyDescent="0.25">
      <c r="A25" s="78"/>
      <c r="B25" s="78"/>
      <c r="C25" s="78"/>
      <c r="D25" s="78"/>
      <c r="E25" s="78"/>
      <c r="F25" s="78"/>
      <c r="G25" s="78"/>
      <c r="H25" s="78"/>
    </row>
    <row r="26" spans="1:8" x14ac:dyDescent="0.25">
      <c r="A26" s="78"/>
      <c r="B26" s="78"/>
      <c r="C26" s="78"/>
      <c r="D26" s="78"/>
      <c r="E26" s="78"/>
      <c r="F26" s="78"/>
      <c r="G26" s="78"/>
      <c r="H26" s="78"/>
    </row>
  </sheetData>
  <mergeCells count="9">
    <mergeCell ref="A24:H26"/>
    <mergeCell ref="A8:H8"/>
    <mergeCell ref="A22:E22"/>
    <mergeCell ref="F1:H1"/>
    <mergeCell ref="F3:H3"/>
    <mergeCell ref="F4:H4"/>
    <mergeCell ref="A6:H6"/>
    <mergeCell ref="A10:H10"/>
    <mergeCell ref="A7:H7"/>
  </mergeCells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I44"/>
  <sheetViews>
    <sheetView workbookViewId="0">
      <selection activeCell="A10" sqref="A10:I10"/>
    </sheetView>
  </sheetViews>
  <sheetFormatPr defaultRowHeight="15" x14ac:dyDescent="0.25"/>
  <cols>
    <col min="1" max="1" width="4.140625" customWidth="1"/>
    <col min="2" max="2" width="21.5703125" customWidth="1"/>
    <col min="8" max="8" width="6" customWidth="1"/>
  </cols>
  <sheetData>
    <row r="1" spans="1:9" x14ac:dyDescent="0.25">
      <c r="A1" s="8"/>
      <c r="B1" s="10"/>
      <c r="C1" s="8"/>
      <c r="F1" s="20"/>
      <c r="G1" s="71" t="s">
        <v>134</v>
      </c>
      <c r="H1" s="71"/>
      <c r="I1" s="71"/>
    </row>
    <row r="2" spans="1:9" x14ac:dyDescent="0.25">
      <c r="A2" s="8"/>
      <c r="B2" s="10"/>
      <c r="C2" s="8"/>
      <c r="F2" s="20"/>
    </row>
    <row r="3" spans="1:9" x14ac:dyDescent="0.25">
      <c r="A3" s="8"/>
      <c r="B3" s="10"/>
      <c r="C3" s="8"/>
      <c r="F3" s="20"/>
      <c r="G3" s="71" t="s">
        <v>90</v>
      </c>
      <c r="H3" s="71"/>
      <c r="I3" s="71"/>
    </row>
    <row r="4" spans="1:9" x14ac:dyDescent="0.25">
      <c r="A4" s="8"/>
      <c r="B4" s="10" t="s">
        <v>87</v>
      </c>
      <c r="C4" s="8"/>
      <c r="F4" s="20"/>
      <c r="G4" s="72" t="s">
        <v>91</v>
      </c>
      <c r="H4" s="72"/>
      <c r="I4" s="72"/>
    </row>
    <row r="5" spans="1:9" x14ac:dyDescent="0.25">
      <c r="A5" s="8"/>
      <c r="B5" s="30" t="s">
        <v>88</v>
      </c>
      <c r="C5" s="8"/>
      <c r="F5" s="20"/>
    </row>
    <row r="6" spans="1:9" ht="18.75" x14ac:dyDescent="0.3">
      <c r="A6" s="73" t="s">
        <v>92</v>
      </c>
      <c r="B6" s="73"/>
      <c r="C6" s="73"/>
      <c r="D6" s="73"/>
      <c r="E6" s="73"/>
      <c r="F6" s="73"/>
      <c r="G6" s="73"/>
      <c r="H6" s="73"/>
      <c r="I6" s="73"/>
    </row>
    <row r="7" spans="1:9" ht="18.75" customHeight="1" x14ac:dyDescent="0.3">
      <c r="A7" s="73" t="s">
        <v>269</v>
      </c>
      <c r="B7" s="73"/>
      <c r="C7" s="73"/>
      <c r="D7" s="73"/>
      <c r="E7" s="73"/>
      <c r="F7" s="73"/>
      <c r="G7" s="73"/>
      <c r="H7" s="73"/>
      <c r="I7" s="73"/>
    </row>
    <row r="8" spans="1:9" ht="15.75" x14ac:dyDescent="0.25">
      <c r="A8" s="74" t="s">
        <v>110</v>
      </c>
      <c r="B8" s="74"/>
      <c r="C8" s="74"/>
      <c r="D8" s="74"/>
      <c r="E8" s="74"/>
      <c r="F8" s="74"/>
      <c r="G8" s="74"/>
      <c r="H8" s="74"/>
      <c r="I8" s="74"/>
    </row>
    <row r="9" spans="1:9" ht="15.75" x14ac:dyDescent="0.25">
      <c r="A9" s="8"/>
      <c r="B9" s="12"/>
      <c r="C9" s="15"/>
      <c r="D9" s="4"/>
      <c r="E9" s="4"/>
      <c r="F9" s="21"/>
      <c r="G9" s="4"/>
      <c r="H9" s="4"/>
      <c r="I9" s="4"/>
    </row>
    <row r="10" spans="1:9" x14ac:dyDescent="0.25">
      <c r="A10" s="83" t="s">
        <v>323</v>
      </c>
      <c r="B10" s="83"/>
      <c r="C10" s="83"/>
      <c r="D10" s="83"/>
      <c r="E10" s="83"/>
      <c r="F10" s="83"/>
      <c r="G10" s="83"/>
      <c r="H10" s="83"/>
      <c r="I10" s="83"/>
    </row>
    <row r="11" spans="1:9" ht="89.25" x14ac:dyDescent="0.25">
      <c r="A11" s="6" t="s">
        <v>13</v>
      </c>
      <c r="B11" s="7" t="s">
        <v>14</v>
      </c>
      <c r="C11" s="7" t="s">
        <v>15</v>
      </c>
      <c r="D11" s="7" t="s">
        <v>16</v>
      </c>
      <c r="E11" s="7" t="s">
        <v>93</v>
      </c>
      <c r="F11" s="22" t="s">
        <v>241</v>
      </c>
      <c r="G11" s="7" t="s">
        <v>17</v>
      </c>
      <c r="H11" s="7" t="s">
        <v>18</v>
      </c>
      <c r="I11" s="7" t="s">
        <v>19</v>
      </c>
    </row>
    <row r="12" spans="1:9" s="45" customFormat="1" ht="51" x14ac:dyDescent="0.25">
      <c r="A12" s="13">
        <v>1</v>
      </c>
      <c r="B12" s="7" t="s">
        <v>318</v>
      </c>
      <c r="C12" s="54" t="s">
        <v>279</v>
      </c>
      <c r="D12" s="54" t="s">
        <v>253</v>
      </c>
      <c r="E12" s="54">
        <v>4000</v>
      </c>
      <c r="F12" s="22"/>
      <c r="G12" s="43">
        <f>E12*F12</f>
        <v>0</v>
      </c>
      <c r="H12" s="7"/>
      <c r="I12" s="43">
        <f>G12+(G12*H12)</f>
        <v>0</v>
      </c>
    </row>
    <row r="13" spans="1:9" ht="38.25" x14ac:dyDescent="0.25">
      <c r="A13" s="60">
        <v>2</v>
      </c>
      <c r="B13" s="13" t="s">
        <v>319</v>
      </c>
      <c r="C13" s="16" t="s">
        <v>40</v>
      </c>
      <c r="D13" s="54" t="s">
        <v>253</v>
      </c>
      <c r="E13" s="64">
        <v>1200</v>
      </c>
      <c r="F13" s="24"/>
      <c r="G13" s="43">
        <f>E13*F13</f>
        <v>0</v>
      </c>
      <c r="H13" s="25"/>
      <c r="I13" s="43">
        <f>G13+(G13*H13)</f>
        <v>0</v>
      </c>
    </row>
    <row r="14" spans="1:9" ht="274.5" customHeight="1" x14ac:dyDescent="0.25">
      <c r="A14" s="13">
        <v>3</v>
      </c>
      <c r="B14" s="13" t="s">
        <v>320</v>
      </c>
      <c r="C14" s="16" t="s">
        <v>111</v>
      </c>
      <c r="D14" s="54" t="s">
        <v>253</v>
      </c>
      <c r="E14" s="16">
        <v>1000</v>
      </c>
      <c r="F14" s="24"/>
      <c r="G14" s="43">
        <f t="shared" ref="G14:G30" si="0">E14*F14</f>
        <v>0</v>
      </c>
      <c r="H14" s="25"/>
      <c r="I14" s="43">
        <f t="shared" ref="I14:I30" si="1">G14+(G14*H14)</f>
        <v>0</v>
      </c>
    </row>
    <row r="15" spans="1:9" x14ac:dyDescent="0.25">
      <c r="A15" s="60">
        <v>4</v>
      </c>
      <c r="B15" s="13" t="s">
        <v>112</v>
      </c>
      <c r="C15" s="16" t="s">
        <v>51</v>
      </c>
      <c r="D15" s="54" t="s">
        <v>253</v>
      </c>
      <c r="E15" s="16">
        <v>1000</v>
      </c>
      <c r="F15" s="24"/>
      <c r="G15" s="43">
        <f t="shared" si="0"/>
        <v>0</v>
      </c>
      <c r="H15" s="25"/>
      <c r="I15" s="43">
        <f t="shared" si="1"/>
        <v>0</v>
      </c>
    </row>
    <row r="16" spans="1:9" x14ac:dyDescent="0.25">
      <c r="A16" s="13">
        <v>5</v>
      </c>
      <c r="B16" s="13" t="s">
        <v>219</v>
      </c>
      <c r="C16" s="16" t="s">
        <v>55</v>
      </c>
      <c r="D16" s="54" t="s">
        <v>253</v>
      </c>
      <c r="E16" s="16">
        <v>80</v>
      </c>
      <c r="F16" s="24"/>
      <c r="G16" s="43">
        <f t="shared" si="0"/>
        <v>0</v>
      </c>
      <c r="H16" s="25"/>
      <c r="I16" s="43">
        <f t="shared" si="1"/>
        <v>0</v>
      </c>
    </row>
    <row r="17" spans="1:9" x14ac:dyDescent="0.25">
      <c r="A17" s="60">
        <v>6</v>
      </c>
      <c r="B17" s="13" t="s">
        <v>220</v>
      </c>
      <c r="C17" s="16" t="s">
        <v>113</v>
      </c>
      <c r="D17" s="54" t="s">
        <v>253</v>
      </c>
      <c r="E17" s="16">
        <v>60</v>
      </c>
      <c r="F17" s="24"/>
      <c r="G17" s="43">
        <f t="shared" si="0"/>
        <v>0</v>
      </c>
      <c r="H17" s="25"/>
      <c r="I17" s="43">
        <f t="shared" si="1"/>
        <v>0</v>
      </c>
    </row>
    <row r="18" spans="1:9" x14ac:dyDescent="0.25">
      <c r="A18" s="13">
        <v>7</v>
      </c>
      <c r="B18" s="13" t="s">
        <v>114</v>
      </c>
      <c r="C18" s="16" t="s">
        <v>113</v>
      </c>
      <c r="D18" s="54" t="s">
        <v>253</v>
      </c>
      <c r="E18" s="16">
        <v>3200</v>
      </c>
      <c r="F18" s="24"/>
      <c r="G18" s="43">
        <f t="shared" si="0"/>
        <v>0</v>
      </c>
      <c r="H18" s="25"/>
      <c r="I18" s="43">
        <f t="shared" si="1"/>
        <v>0</v>
      </c>
    </row>
    <row r="19" spans="1:9" x14ac:dyDescent="0.25">
      <c r="A19" s="60">
        <v>8</v>
      </c>
      <c r="B19" s="13" t="s">
        <v>115</v>
      </c>
      <c r="C19" s="16" t="s">
        <v>7</v>
      </c>
      <c r="D19" s="54" t="s">
        <v>253</v>
      </c>
      <c r="E19" s="16">
        <v>5</v>
      </c>
      <c r="F19" s="24"/>
      <c r="G19" s="43">
        <f t="shared" si="0"/>
        <v>0</v>
      </c>
      <c r="H19" s="25"/>
      <c r="I19" s="43">
        <f t="shared" si="1"/>
        <v>0</v>
      </c>
    </row>
    <row r="20" spans="1:9" ht="114.75" x14ac:dyDescent="0.25">
      <c r="A20" s="13">
        <v>9</v>
      </c>
      <c r="B20" s="13" t="s">
        <v>321</v>
      </c>
      <c r="C20" s="16" t="s">
        <v>51</v>
      </c>
      <c r="D20" s="54" t="s">
        <v>253</v>
      </c>
      <c r="E20" s="16">
        <v>150</v>
      </c>
      <c r="F20" s="24"/>
      <c r="G20" s="43">
        <f t="shared" si="0"/>
        <v>0</v>
      </c>
      <c r="H20" s="25"/>
      <c r="I20" s="43">
        <f t="shared" si="1"/>
        <v>0</v>
      </c>
    </row>
    <row r="21" spans="1:9" s="45" customFormat="1" ht="76.5" x14ac:dyDescent="0.25">
      <c r="A21" s="60">
        <v>10</v>
      </c>
      <c r="B21" s="13" t="s">
        <v>281</v>
      </c>
      <c r="C21" s="16" t="s">
        <v>280</v>
      </c>
      <c r="D21" s="54" t="s">
        <v>253</v>
      </c>
      <c r="E21" s="16">
        <v>400</v>
      </c>
      <c r="F21" s="24"/>
      <c r="G21" s="43">
        <f t="shared" si="0"/>
        <v>0</v>
      </c>
      <c r="H21" s="25"/>
      <c r="I21" s="43">
        <f t="shared" si="1"/>
        <v>0</v>
      </c>
    </row>
    <row r="22" spans="1:9" x14ac:dyDescent="0.25">
      <c r="A22" s="13">
        <v>11</v>
      </c>
      <c r="B22" s="13" t="s">
        <v>116</v>
      </c>
      <c r="C22" s="16" t="s">
        <v>3</v>
      </c>
      <c r="D22" s="17" t="s">
        <v>84</v>
      </c>
      <c r="E22" s="16">
        <v>60</v>
      </c>
      <c r="F22" s="24"/>
      <c r="G22" s="43">
        <f t="shared" si="0"/>
        <v>0</v>
      </c>
      <c r="H22" s="25"/>
      <c r="I22" s="43">
        <f t="shared" si="1"/>
        <v>0</v>
      </c>
    </row>
    <row r="23" spans="1:9" x14ac:dyDescent="0.25">
      <c r="A23" s="60">
        <v>12</v>
      </c>
      <c r="B23" s="13" t="s">
        <v>117</v>
      </c>
      <c r="C23" s="16" t="s">
        <v>3</v>
      </c>
      <c r="D23" s="17" t="s">
        <v>84</v>
      </c>
      <c r="E23" s="16">
        <v>50</v>
      </c>
      <c r="F23" s="24"/>
      <c r="G23" s="43">
        <f t="shared" si="0"/>
        <v>0</v>
      </c>
      <c r="H23" s="25"/>
      <c r="I23" s="43">
        <f t="shared" si="1"/>
        <v>0</v>
      </c>
    </row>
    <row r="24" spans="1:9" ht="140.25" x14ac:dyDescent="0.25">
      <c r="A24" s="13">
        <v>13</v>
      </c>
      <c r="B24" s="13" t="s">
        <v>246</v>
      </c>
      <c r="C24" s="16" t="s">
        <v>10</v>
      </c>
      <c r="D24" s="17" t="s">
        <v>253</v>
      </c>
      <c r="E24" s="16">
        <v>150</v>
      </c>
      <c r="F24" s="24"/>
      <c r="G24" s="43">
        <f t="shared" si="0"/>
        <v>0</v>
      </c>
      <c r="H24" s="25"/>
      <c r="I24" s="43">
        <f t="shared" si="1"/>
        <v>0</v>
      </c>
    </row>
    <row r="25" spans="1:9" ht="25.5" x14ac:dyDescent="0.25">
      <c r="A25" s="60">
        <v>14</v>
      </c>
      <c r="B25" s="13" t="s">
        <v>322</v>
      </c>
      <c r="C25" s="16" t="s">
        <v>56</v>
      </c>
      <c r="D25" s="17" t="s">
        <v>253</v>
      </c>
      <c r="E25" s="16">
        <v>600</v>
      </c>
      <c r="F25" s="24"/>
      <c r="G25" s="43">
        <f t="shared" si="0"/>
        <v>0</v>
      </c>
      <c r="H25" s="25"/>
      <c r="I25" s="43">
        <f t="shared" si="1"/>
        <v>0</v>
      </c>
    </row>
    <row r="26" spans="1:9" x14ac:dyDescent="0.25">
      <c r="A26" s="13">
        <v>15</v>
      </c>
      <c r="B26" s="13" t="s">
        <v>118</v>
      </c>
      <c r="C26" s="16" t="s">
        <v>60</v>
      </c>
      <c r="D26" s="17" t="s">
        <v>253</v>
      </c>
      <c r="E26" s="16">
        <v>10</v>
      </c>
      <c r="F26" s="24"/>
      <c r="G26" s="43">
        <f t="shared" si="0"/>
        <v>0</v>
      </c>
      <c r="H26" s="25"/>
      <c r="I26" s="43">
        <f t="shared" si="1"/>
        <v>0</v>
      </c>
    </row>
    <row r="27" spans="1:9" x14ac:dyDescent="0.25">
      <c r="A27" s="60">
        <v>16</v>
      </c>
      <c r="B27" s="13" t="s">
        <v>119</v>
      </c>
      <c r="C27" s="16" t="s">
        <v>242</v>
      </c>
      <c r="D27" s="17" t="s">
        <v>253</v>
      </c>
      <c r="E27" s="16">
        <v>10</v>
      </c>
      <c r="F27" s="24"/>
      <c r="G27" s="43">
        <f t="shared" si="0"/>
        <v>0</v>
      </c>
      <c r="H27" s="25"/>
      <c r="I27" s="43">
        <f t="shared" si="1"/>
        <v>0</v>
      </c>
    </row>
    <row r="28" spans="1:9" x14ac:dyDescent="0.25">
      <c r="A28" s="13">
        <v>17</v>
      </c>
      <c r="B28" s="13" t="s">
        <v>282</v>
      </c>
      <c r="C28" s="16" t="s">
        <v>7</v>
      </c>
      <c r="D28" s="17" t="s">
        <v>253</v>
      </c>
      <c r="E28" s="16">
        <v>150</v>
      </c>
      <c r="F28" s="24"/>
      <c r="G28" s="43">
        <f t="shared" si="0"/>
        <v>0</v>
      </c>
      <c r="H28" s="25"/>
      <c r="I28" s="43">
        <f t="shared" si="1"/>
        <v>0</v>
      </c>
    </row>
    <row r="29" spans="1:9" x14ac:dyDescent="0.25">
      <c r="A29" s="60">
        <v>18</v>
      </c>
      <c r="B29" s="13" t="s">
        <v>121</v>
      </c>
      <c r="C29" s="16" t="s">
        <v>120</v>
      </c>
      <c r="D29" s="17" t="s">
        <v>253</v>
      </c>
      <c r="E29" s="16">
        <v>10</v>
      </c>
      <c r="F29" s="24"/>
      <c r="G29" s="43">
        <f t="shared" si="0"/>
        <v>0</v>
      </c>
      <c r="H29" s="25"/>
      <c r="I29" s="43">
        <f t="shared" si="1"/>
        <v>0</v>
      </c>
    </row>
    <row r="30" spans="1:9" x14ac:dyDescent="0.25">
      <c r="A30" s="13">
        <v>19</v>
      </c>
      <c r="B30" s="13" t="s">
        <v>122</v>
      </c>
      <c r="C30" s="16" t="s">
        <v>60</v>
      </c>
      <c r="D30" s="17" t="s">
        <v>253</v>
      </c>
      <c r="E30" s="16">
        <v>450</v>
      </c>
      <c r="F30" s="24"/>
      <c r="G30" s="43">
        <f t="shared" si="0"/>
        <v>0</v>
      </c>
      <c r="H30" s="25"/>
      <c r="I30" s="43">
        <f t="shared" si="1"/>
        <v>0</v>
      </c>
    </row>
    <row r="31" spans="1:9" x14ac:dyDescent="0.25">
      <c r="A31" s="75" t="s">
        <v>140</v>
      </c>
      <c r="B31" s="76"/>
      <c r="C31" s="76"/>
      <c r="D31" s="76"/>
      <c r="E31" s="76"/>
      <c r="F31" s="77"/>
      <c r="G31" s="3">
        <f>SUM(G13:G30)</f>
        <v>0</v>
      </c>
      <c r="H31" s="2" t="s">
        <v>86</v>
      </c>
      <c r="I31" s="2">
        <f>SUM(I13:I30)</f>
        <v>0</v>
      </c>
    </row>
    <row r="32" spans="1:9" x14ac:dyDescent="0.25">
      <c r="A32" s="8"/>
      <c r="B32" s="10"/>
      <c r="C32" s="8"/>
      <c r="F32" s="20"/>
    </row>
    <row r="33" spans="1:9" ht="15" customHeight="1" x14ac:dyDescent="0.25">
      <c r="A33" s="78" t="s">
        <v>244</v>
      </c>
      <c r="B33" s="78"/>
      <c r="C33" s="78"/>
      <c r="D33" s="78"/>
      <c r="E33" s="78"/>
      <c r="F33" s="78"/>
      <c r="G33" s="78"/>
      <c r="H33" s="78"/>
      <c r="I33" s="78"/>
    </row>
    <row r="34" spans="1:9" x14ac:dyDescent="0.25">
      <c r="A34" s="78"/>
      <c r="B34" s="78"/>
      <c r="C34" s="78"/>
      <c r="D34" s="78"/>
      <c r="E34" s="78"/>
      <c r="F34" s="78"/>
      <c r="G34" s="78"/>
      <c r="H34" s="78"/>
      <c r="I34" s="78"/>
    </row>
    <row r="35" spans="1:9" x14ac:dyDescent="0.25">
      <c r="A35" s="78"/>
      <c r="B35" s="78"/>
      <c r="C35" s="78"/>
      <c r="D35" s="78"/>
      <c r="E35" s="78"/>
      <c r="F35" s="78"/>
      <c r="G35" s="78"/>
      <c r="H35" s="78"/>
      <c r="I35" s="78"/>
    </row>
    <row r="36" spans="1:9" x14ac:dyDescent="0.25">
      <c r="A36" s="8"/>
      <c r="B36" s="10"/>
      <c r="C36" s="8"/>
      <c r="F36" s="20"/>
    </row>
    <row r="37" spans="1:9" x14ac:dyDescent="0.25">
      <c r="A37" s="8"/>
      <c r="B37" s="10"/>
      <c r="C37" s="8"/>
      <c r="F37" s="20"/>
    </row>
    <row r="38" spans="1:9" x14ac:dyDescent="0.25">
      <c r="A38" s="8"/>
      <c r="B38" s="10"/>
      <c r="C38" s="8"/>
      <c r="F38" s="20"/>
    </row>
    <row r="39" spans="1:9" x14ac:dyDescent="0.25">
      <c r="A39" s="8"/>
      <c r="B39" s="10"/>
      <c r="C39" s="8"/>
      <c r="F39" s="20"/>
    </row>
    <row r="40" spans="1:9" x14ac:dyDescent="0.25">
      <c r="A40" s="8"/>
      <c r="B40" s="10"/>
      <c r="C40" s="8"/>
      <c r="F40" s="20"/>
    </row>
    <row r="41" spans="1:9" x14ac:dyDescent="0.25">
      <c r="A41" s="8"/>
      <c r="B41" s="10"/>
      <c r="C41" s="8"/>
      <c r="F41" s="20"/>
    </row>
    <row r="42" spans="1:9" x14ac:dyDescent="0.25">
      <c r="A42" s="8"/>
      <c r="B42" s="10"/>
      <c r="C42" s="8"/>
      <c r="F42" s="20"/>
    </row>
    <row r="43" spans="1:9" x14ac:dyDescent="0.25">
      <c r="A43" s="8"/>
      <c r="B43" s="10"/>
      <c r="C43" s="8"/>
      <c r="F43" s="20"/>
    </row>
    <row r="44" spans="1:9" x14ac:dyDescent="0.25">
      <c r="A44" s="8"/>
      <c r="B44" s="10"/>
      <c r="C44" s="8"/>
      <c r="F44" s="20"/>
    </row>
  </sheetData>
  <mergeCells count="9">
    <mergeCell ref="A31:F31"/>
    <mergeCell ref="A10:I10"/>
    <mergeCell ref="A7:I7"/>
    <mergeCell ref="A33:I35"/>
    <mergeCell ref="G1:I1"/>
    <mergeCell ref="G3:I3"/>
    <mergeCell ref="G4:I4"/>
    <mergeCell ref="A6:I6"/>
    <mergeCell ref="A8:I8"/>
  </mergeCells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opLeftCell="A5" workbookViewId="0">
      <selection activeCell="B13" sqref="B13"/>
    </sheetView>
  </sheetViews>
  <sheetFormatPr defaultRowHeight="15" x14ac:dyDescent="0.25"/>
  <cols>
    <col min="1" max="1" width="4" style="8" customWidth="1"/>
    <col min="2" max="2" width="29" style="10" customWidth="1"/>
    <col min="3" max="3" width="5.42578125" customWidth="1"/>
    <col min="4" max="4" width="14.42578125" customWidth="1"/>
    <col min="5" max="5" width="10" style="20" customWidth="1"/>
    <col min="7" max="7" width="4.7109375" customWidth="1"/>
    <col min="8" max="8" width="8.5703125" style="32" bestFit="1" customWidth="1"/>
  </cols>
  <sheetData>
    <row r="1" spans="1:8" x14ac:dyDescent="0.25">
      <c r="F1" s="71" t="s">
        <v>135</v>
      </c>
      <c r="G1" s="71"/>
      <c r="H1" s="71"/>
    </row>
    <row r="3" spans="1:8" x14ac:dyDescent="0.25">
      <c r="F3" s="71" t="s">
        <v>90</v>
      </c>
      <c r="G3" s="71"/>
      <c r="H3" s="71"/>
    </row>
    <row r="4" spans="1:8" x14ac:dyDescent="0.25">
      <c r="B4" s="10" t="s">
        <v>87</v>
      </c>
      <c r="F4" s="72" t="s">
        <v>91</v>
      </c>
      <c r="G4" s="72"/>
      <c r="H4" s="72"/>
    </row>
    <row r="5" spans="1:8" x14ac:dyDescent="0.25">
      <c r="B5" s="30" t="s">
        <v>88</v>
      </c>
    </row>
    <row r="6" spans="1:8" ht="51.75" customHeight="1" x14ac:dyDescent="0.3">
      <c r="A6" s="73" t="s">
        <v>92</v>
      </c>
      <c r="B6" s="73"/>
      <c r="C6" s="73"/>
      <c r="D6" s="73"/>
      <c r="E6" s="73"/>
      <c r="F6" s="73"/>
      <c r="G6" s="73"/>
      <c r="H6" s="73"/>
    </row>
    <row r="7" spans="1:8" ht="19.5" customHeight="1" x14ac:dyDescent="0.3">
      <c r="A7" s="73" t="s">
        <v>269</v>
      </c>
      <c r="B7" s="73"/>
      <c r="C7" s="73"/>
      <c r="D7" s="73"/>
      <c r="E7" s="73"/>
      <c r="F7" s="73"/>
      <c r="G7" s="73"/>
      <c r="H7" s="73"/>
    </row>
    <row r="8" spans="1:8" ht="15.75" x14ac:dyDescent="0.25">
      <c r="A8" s="74" t="s">
        <v>274</v>
      </c>
      <c r="B8" s="74"/>
      <c r="C8" s="74"/>
      <c r="D8" s="74"/>
      <c r="E8" s="74"/>
      <c r="F8" s="74"/>
      <c r="G8" s="74"/>
      <c r="H8" s="74"/>
    </row>
    <row r="9" spans="1:8" ht="18" customHeight="1" x14ac:dyDescent="0.25">
      <c r="B9" s="12"/>
      <c r="C9" s="4"/>
      <c r="D9" s="4"/>
      <c r="E9" s="21"/>
      <c r="F9" s="4"/>
      <c r="G9" s="4"/>
      <c r="H9" s="33"/>
    </row>
    <row r="10" spans="1:8" ht="15" customHeight="1" x14ac:dyDescent="0.25">
      <c r="A10" s="83" t="s">
        <v>329</v>
      </c>
      <c r="B10" s="83"/>
      <c r="C10" s="83"/>
      <c r="D10" s="83"/>
      <c r="E10" s="83"/>
      <c r="F10" s="83"/>
      <c r="G10" s="83"/>
      <c r="H10" s="83"/>
    </row>
    <row r="11" spans="1:8" s="1" customFormat="1" ht="57" customHeight="1" x14ac:dyDescent="0.25">
      <c r="A11" s="6" t="s">
        <v>13</v>
      </c>
      <c r="B11" s="7" t="s">
        <v>14</v>
      </c>
      <c r="C11" s="7" t="s">
        <v>16</v>
      </c>
      <c r="D11" s="7" t="s">
        <v>93</v>
      </c>
      <c r="E11" s="22" t="s">
        <v>241</v>
      </c>
      <c r="F11" s="7" t="s">
        <v>17</v>
      </c>
      <c r="G11" s="7" t="s">
        <v>18</v>
      </c>
      <c r="H11" s="34" t="s">
        <v>19</v>
      </c>
    </row>
    <row r="12" spans="1:8" ht="22.5" customHeight="1" x14ac:dyDescent="0.25">
      <c r="A12" s="9">
        <v>1</v>
      </c>
      <c r="B12" s="13" t="s">
        <v>330</v>
      </c>
      <c r="C12" s="17" t="s">
        <v>253</v>
      </c>
      <c r="D12" s="17">
        <v>100</v>
      </c>
      <c r="E12" s="23"/>
      <c r="F12" s="35">
        <f>D12*E12</f>
        <v>0</v>
      </c>
      <c r="G12" s="18"/>
      <c r="H12" s="35">
        <f>F12+(F12*G12)</f>
        <v>0</v>
      </c>
    </row>
    <row r="13" spans="1:8" ht="22.5" customHeight="1" x14ac:dyDescent="0.25">
      <c r="A13" s="9">
        <v>2</v>
      </c>
      <c r="B13" s="13" t="s">
        <v>188</v>
      </c>
      <c r="C13" s="17" t="s">
        <v>253</v>
      </c>
      <c r="D13" s="17">
        <v>30</v>
      </c>
      <c r="E13" s="23"/>
      <c r="F13" s="35">
        <f t="shared" ref="F13:F22" si="0">D13*E13</f>
        <v>0</v>
      </c>
      <c r="G13" s="18"/>
      <c r="H13" s="35">
        <f t="shared" ref="H13:H22" si="1">F13+(F13*G13)</f>
        <v>0</v>
      </c>
    </row>
    <row r="14" spans="1:8" x14ac:dyDescent="0.25">
      <c r="A14" s="9">
        <v>3</v>
      </c>
      <c r="B14" s="13" t="s">
        <v>189</v>
      </c>
      <c r="C14" s="17" t="s">
        <v>253</v>
      </c>
      <c r="D14" s="17">
        <v>600</v>
      </c>
      <c r="E14" s="23"/>
      <c r="F14" s="35">
        <f t="shared" si="0"/>
        <v>0</v>
      </c>
      <c r="G14" s="18"/>
      <c r="H14" s="35">
        <f t="shared" si="1"/>
        <v>0</v>
      </c>
    </row>
    <row r="15" spans="1:8" x14ac:dyDescent="0.25">
      <c r="A15" s="9">
        <v>4</v>
      </c>
      <c r="B15" s="13" t="s">
        <v>196</v>
      </c>
      <c r="C15" s="17" t="s">
        <v>253</v>
      </c>
      <c r="D15" s="17">
        <v>400</v>
      </c>
      <c r="E15" s="23"/>
      <c r="F15" s="35">
        <f t="shared" si="0"/>
        <v>0</v>
      </c>
      <c r="G15" s="18"/>
      <c r="H15" s="35">
        <f t="shared" si="1"/>
        <v>0</v>
      </c>
    </row>
    <row r="16" spans="1:8" x14ac:dyDescent="0.25">
      <c r="A16" s="9">
        <v>5</v>
      </c>
      <c r="B16" s="13" t="s">
        <v>123</v>
      </c>
      <c r="C16" s="17" t="s">
        <v>253</v>
      </c>
      <c r="D16" s="17">
        <v>100</v>
      </c>
      <c r="E16" s="23"/>
      <c r="F16" s="35">
        <f t="shared" si="0"/>
        <v>0</v>
      </c>
      <c r="G16" s="18"/>
      <c r="H16" s="35">
        <f t="shared" si="1"/>
        <v>0</v>
      </c>
    </row>
    <row r="17" spans="1:8" ht="25.5" x14ac:dyDescent="0.25">
      <c r="A17" s="9">
        <v>6</v>
      </c>
      <c r="B17" s="13" t="s">
        <v>124</v>
      </c>
      <c r="C17" s="17" t="s">
        <v>253</v>
      </c>
      <c r="D17" s="17">
        <v>450</v>
      </c>
      <c r="E17" s="23"/>
      <c r="F17" s="35">
        <f t="shared" si="0"/>
        <v>0</v>
      </c>
      <c r="G17" s="18"/>
      <c r="H17" s="35">
        <f t="shared" si="1"/>
        <v>0</v>
      </c>
    </row>
    <row r="18" spans="1:8" ht="25.5" x14ac:dyDescent="0.25">
      <c r="A18" s="9">
        <v>7</v>
      </c>
      <c r="B18" s="13" t="s">
        <v>125</v>
      </c>
      <c r="C18" s="17" t="s">
        <v>253</v>
      </c>
      <c r="D18" s="17">
        <v>450</v>
      </c>
      <c r="E18" s="23"/>
      <c r="F18" s="35">
        <f t="shared" si="0"/>
        <v>0</v>
      </c>
      <c r="G18" s="18"/>
      <c r="H18" s="35">
        <f t="shared" si="1"/>
        <v>0</v>
      </c>
    </row>
    <row r="19" spans="1:8" ht="25.5" x14ac:dyDescent="0.25">
      <c r="A19" s="9">
        <v>8</v>
      </c>
      <c r="B19" s="13" t="s">
        <v>126</v>
      </c>
      <c r="C19" s="17" t="s">
        <v>253</v>
      </c>
      <c r="D19" s="17">
        <v>450</v>
      </c>
      <c r="E19" s="23"/>
      <c r="F19" s="35">
        <f t="shared" si="0"/>
        <v>0</v>
      </c>
      <c r="G19" s="18"/>
      <c r="H19" s="35">
        <f t="shared" si="1"/>
        <v>0</v>
      </c>
    </row>
    <row r="20" spans="1:8" s="45" customFormat="1" ht="25.5" x14ac:dyDescent="0.25">
      <c r="A20" s="9">
        <v>9</v>
      </c>
      <c r="B20" s="13" t="s">
        <v>283</v>
      </c>
      <c r="C20" s="17" t="s">
        <v>253</v>
      </c>
      <c r="D20" s="17">
        <v>10</v>
      </c>
      <c r="E20" s="23"/>
      <c r="F20" s="35">
        <f t="shared" si="0"/>
        <v>0</v>
      </c>
      <c r="G20" s="18"/>
      <c r="H20" s="35">
        <f t="shared" si="1"/>
        <v>0</v>
      </c>
    </row>
    <row r="21" spans="1:8" ht="41.25" customHeight="1" x14ac:dyDescent="0.25">
      <c r="A21" s="9">
        <v>10</v>
      </c>
      <c r="B21" s="13" t="s">
        <v>127</v>
      </c>
      <c r="C21" s="17" t="s">
        <v>253</v>
      </c>
      <c r="D21" s="17">
        <v>450</v>
      </c>
      <c r="E21" s="23"/>
      <c r="F21" s="35">
        <f t="shared" si="0"/>
        <v>0</v>
      </c>
      <c r="G21" s="18"/>
      <c r="H21" s="35">
        <f t="shared" si="1"/>
        <v>0</v>
      </c>
    </row>
    <row r="22" spans="1:8" ht="25.5" x14ac:dyDescent="0.25">
      <c r="A22" s="9">
        <v>11</v>
      </c>
      <c r="B22" s="13" t="s">
        <v>128</v>
      </c>
      <c r="C22" s="17" t="s">
        <v>253</v>
      </c>
      <c r="D22" s="17">
        <v>400</v>
      </c>
      <c r="E22" s="23"/>
      <c r="F22" s="35">
        <f t="shared" si="0"/>
        <v>0</v>
      </c>
      <c r="G22" s="18"/>
      <c r="H22" s="35">
        <f t="shared" si="1"/>
        <v>0</v>
      </c>
    </row>
    <row r="23" spans="1:8" x14ac:dyDescent="0.25">
      <c r="A23" s="75" t="s">
        <v>140</v>
      </c>
      <c r="B23" s="76"/>
      <c r="C23" s="76"/>
      <c r="D23" s="76"/>
      <c r="E23" s="77"/>
      <c r="F23" s="2">
        <f>SUM(F12:F22)</f>
        <v>0</v>
      </c>
      <c r="G23" s="2" t="s">
        <v>86</v>
      </c>
      <c r="H23" s="36">
        <f>SUM(H12:H22)</f>
        <v>0</v>
      </c>
    </row>
    <row r="25" spans="1:8" ht="15" customHeight="1" x14ac:dyDescent="0.25">
      <c r="A25" s="78" t="s">
        <v>244</v>
      </c>
      <c r="B25" s="78"/>
      <c r="C25" s="78"/>
      <c r="D25" s="78"/>
      <c r="E25" s="78"/>
      <c r="F25" s="78"/>
      <c r="G25" s="78"/>
      <c r="H25" s="78"/>
    </row>
    <row r="26" spans="1:8" x14ac:dyDescent="0.25">
      <c r="A26" s="78"/>
      <c r="B26" s="78"/>
      <c r="C26" s="78"/>
      <c r="D26" s="78"/>
      <c r="E26" s="78"/>
      <c r="F26" s="78"/>
      <c r="G26" s="78"/>
      <c r="H26" s="78"/>
    </row>
    <row r="27" spans="1:8" x14ac:dyDescent="0.25">
      <c r="A27" s="78"/>
      <c r="B27" s="78"/>
      <c r="C27" s="78"/>
      <c r="D27" s="78"/>
      <c r="E27" s="78"/>
      <c r="F27" s="78"/>
      <c r="G27" s="78"/>
      <c r="H27" s="78"/>
    </row>
    <row r="28" spans="1:8" x14ac:dyDescent="0.25">
      <c r="E28"/>
      <c r="H28"/>
    </row>
    <row r="29" spans="1:8" x14ac:dyDescent="0.25">
      <c r="E29"/>
      <c r="H29"/>
    </row>
    <row r="30" spans="1:8" x14ac:dyDescent="0.25">
      <c r="E30"/>
      <c r="H30"/>
    </row>
    <row r="31" spans="1:8" x14ac:dyDescent="0.25">
      <c r="E31"/>
      <c r="H31"/>
    </row>
    <row r="32" spans="1:8" x14ac:dyDescent="0.25">
      <c r="E32"/>
      <c r="H32"/>
    </row>
    <row r="33" spans="5:8" x14ac:dyDescent="0.25">
      <c r="E33"/>
      <c r="H33"/>
    </row>
    <row r="34" spans="5:8" x14ac:dyDescent="0.25">
      <c r="E34"/>
      <c r="H34"/>
    </row>
    <row r="35" spans="5:8" x14ac:dyDescent="0.25">
      <c r="E35"/>
      <c r="H35"/>
    </row>
    <row r="36" spans="5:8" x14ac:dyDescent="0.25">
      <c r="E36"/>
      <c r="H36"/>
    </row>
    <row r="37" spans="5:8" x14ac:dyDescent="0.25">
      <c r="E37"/>
      <c r="H37"/>
    </row>
    <row r="38" spans="5:8" x14ac:dyDescent="0.25">
      <c r="E38"/>
      <c r="H38"/>
    </row>
    <row r="39" spans="5:8" x14ac:dyDescent="0.25">
      <c r="E39"/>
      <c r="H39"/>
    </row>
    <row r="40" spans="5:8" x14ac:dyDescent="0.25">
      <c r="E40"/>
      <c r="H40"/>
    </row>
    <row r="41" spans="5:8" x14ac:dyDescent="0.25">
      <c r="E41"/>
      <c r="H41"/>
    </row>
    <row r="42" spans="5:8" x14ac:dyDescent="0.25">
      <c r="E42"/>
      <c r="H42"/>
    </row>
    <row r="43" spans="5:8" x14ac:dyDescent="0.25">
      <c r="E43"/>
      <c r="H43"/>
    </row>
    <row r="44" spans="5:8" x14ac:dyDescent="0.25">
      <c r="E44"/>
      <c r="H44"/>
    </row>
    <row r="45" spans="5:8" x14ac:dyDescent="0.25">
      <c r="E45"/>
      <c r="H45"/>
    </row>
    <row r="46" spans="5:8" x14ac:dyDescent="0.25">
      <c r="E46"/>
      <c r="H46"/>
    </row>
    <row r="47" spans="5:8" x14ac:dyDescent="0.25">
      <c r="E47"/>
      <c r="H47"/>
    </row>
    <row r="48" spans="5:8" x14ac:dyDescent="0.25">
      <c r="E48"/>
      <c r="H48"/>
    </row>
    <row r="49" spans="5:9" x14ac:dyDescent="0.25">
      <c r="E49"/>
      <c r="H49"/>
    </row>
    <row r="50" spans="5:9" x14ac:dyDescent="0.25">
      <c r="E50"/>
      <c r="H50"/>
    </row>
    <row r="51" spans="5:9" x14ac:dyDescent="0.25">
      <c r="E51"/>
      <c r="H51"/>
    </row>
    <row r="52" spans="5:9" x14ac:dyDescent="0.25">
      <c r="E52"/>
      <c r="H52"/>
    </row>
    <row r="53" spans="5:9" x14ac:dyDescent="0.25">
      <c r="E53"/>
      <c r="H53"/>
    </row>
    <row r="54" spans="5:9" x14ac:dyDescent="0.25">
      <c r="E54"/>
      <c r="H54"/>
    </row>
    <row r="55" spans="5:9" x14ac:dyDescent="0.25">
      <c r="E55"/>
      <c r="H55"/>
    </row>
    <row r="56" spans="5:9" x14ac:dyDescent="0.25">
      <c r="E56"/>
      <c r="H56"/>
    </row>
    <row r="57" spans="5:9" x14ac:dyDescent="0.25">
      <c r="E57"/>
      <c r="H57"/>
    </row>
    <row r="58" spans="5:9" x14ac:dyDescent="0.25">
      <c r="E58"/>
      <c r="H58"/>
    </row>
    <row r="59" spans="5:9" x14ac:dyDescent="0.25">
      <c r="E59" s="8"/>
      <c r="F59" s="10"/>
      <c r="I59" s="20"/>
    </row>
  </sheetData>
  <mergeCells count="9">
    <mergeCell ref="A23:E23"/>
    <mergeCell ref="A10:H10"/>
    <mergeCell ref="A25:H27"/>
    <mergeCell ref="A8:H8"/>
    <mergeCell ref="F1:H1"/>
    <mergeCell ref="F3:H3"/>
    <mergeCell ref="F4:H4"/>
    <mergeCell ref="A6:H6"/>
    <mergeCell ref="A7:H7"/>
  </mergeCells>
  <pageMargins left="0.7" right="0.7" top="0.75" bottom="0.75" header="0.3" footer="0.3"/>
  <pageSetup paperSize="9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workbookViewId="0">
      <selection activeCell="A10" sqref="A10:H10"/>
    </sheetView>
  </sheetViews>
  <sheetFormatPr defaultRowHeight="15" x14ac:dyDescent="0.25"/>
  <cols>
    <col min="1" max="1" width="4" style="8" customWidth="1"/>
    <col min="2" max="2" width="29" style="10" customWidth="1"/>
    <col min="3" max="3" width="5.42578125" customWidth="1"/>
    <col min="4" max="4" width="14.42578125" customWidth="1"/>
    <col min="5" max="5" width="10" style="20" customWidth="1"/>
    <col min="7" max="7" width="4.7109375" customWidth="1"/>
    <col min="8" max="8" width="9.140625" style="32" customWidth="1"/>
  </cols>
  <sheetData>
    <row r="1" spans="1:8" x14ac:dyDescent="0.25">
      <c r="F1" s="71" t="s">
        <v>129</v>
      </c>
      <c r="G1" s="71"/>
      <c r="H1" s="71"/>
    </row>
    <row r="3" spans="1:8" x14ac:dyDescent="0.25">
      <c r="F3" s="71" t="s">
        <v>90</v>
      </c>
      <c r="G3" s="71"/>
      <c r="H3" s="71"/>
    </row>
    <row r="4" spans="1:8" x14ac:dyDescent="0.25">
      <c r="B4" s="10" t="s">
        <v>87</v>
      </c>
      <c r="F4" s="72" t="s">
        <v>91</v>
      </c>
      <c r="G4" s="72"/>
      <c r="H4" s="72"/>
    </row>
    <row r="5" spans="1:8" x14ac:dyDescent="0.25">
      <c r="B5" s="30" t="s">
        <v>88</v>
      </c>
    </row>
    <row r="6" spans="1:8" ht="51.75" customHeight="1" x14ac:dyDescent="0.3">
      <c r="A6" s="73" t="s">
        <v>92</v>
      </c>
      <c r="B6" s="73"/>
      <c r="C6" s="73"/>
      <c r="D6" s="73"/>
      <c r="E6" s="73"/>
      <c r="F6" s="73"/>
      <c r="G6" s="73"/>
      <c r="H6" s="73"/>
    </row>
    <row r="7" spans="1:8" ht="19.5" customHeight="1" x14ac:dyDescent="0.3">
      <c r="A7" s="73" t="s">
        <v>269</v>
      </c>
      <c r="B7" s="73"/>
      <c r="C7" s="73"/>
      <c r="D7" s="73"/>
      <c r="E7" s="73"/>
      <c r="F7" s="73"/>
      <c r="G7" s="73"/>
      <c r="H7" s="73"/>
    </row>
    <row r="8" spans="1:8" ht="15" customHeight="1" x14ac:dyDescent="0.25">
      <c r="A8" s="74" t="s">
        <v>275</v>
      </c>
      <c r="B8" s="74"/>
      <c r="C8" s="74"/>
      <c r="D8" s="74"/>
      <c r="E8" s="74"/>
      <c r="F8" s="74"/>
      <c r="G8" s="74"/>
      <c r="H8" s="74"/>
    </row>
    <row r="9" spans="1:8" ht="18" customHeight="1" x14ac:dyDescent="0.25">
      <c r="B9" s="12"/>
      <c r="C9" s="4"/>
      <c r="D9" s="4"/>
      <c r="E9" s="21"/>
      <c r="F9" s="4"/>
      <c r="G9" s="4"/>
      <c r="H9" s="33"/>
    </row>
    <row r="10" spans="1:8" ht="15" customHeight="1" x14ac:dyDescent="0.25">
      <c r="A10" s="83" t="s">
        <v>331</v>
      </c>
      <c r="B10" s="83"/>
      <c r="C10" s="83"/>
      <c r="D10" s="83"/>
      <c r="E10" s="83"/>
      <c r="F10" s="83"/>
      <c r="G10" s="83"/>
      <c r="H10" s="83"/>
    </row>
    <row r="11" spans="1:8" s="1" customFormat="1" ht="57" customHeight="1" x14ac:dyDescent="0.25">
      <c r="A11" s="6" t="s">
        <v>13</v>
      </c>
      <c r="B11" s="7" t="s">
        <v>14</v>
      </c>
      <c r="C11" s="7" t="s">
        <v>16</v>
      </c>
      <c r="D11" s="7" t="s">
        <v>93</v>
      </c>
      <c r="E11" s="22" t="s">
        <v>241</v>
      </c>
      <c r="F11" s="7" t="s">
        <v>17</v>
      </c>
      <c r="G11" s="7" t="s">
        <v>18</v>
      </c>
      <c r="H11" s="34" t="s">
        <v>19</v>
      </c>
    </row>
    <row r="12" spans="1:8" ht="22.5" customHeight="1" x14ac:dyDescent="0.25">
      <c r="A12" s="9">
        <v>1</v>
      </c>
      <c r="B12" s="13" t="s">
        <v>221</v>
      </c>
      <c r="C12" s="17" t="s">
        <v>84</v>
      </c>
      <c r="D12" s="17">
        <v>300</v>
      </c>
      <c r="E12" s="23"/>
      <c r="F12" s="35">
        <f>D12*E12</f>
        <v>0</v>
      </c>
      <c r="G12" s="18"/>
      <c r="H12" s="35">
        <f>F12+(F12*G12)</f>
        <v>0</v>
      </c>
    </row>
    <row r="13" spans="1:8" ht="22.5" customHeight="1" x14ac:dyDescent="0.25">
      <c r="A13" s="9">
        <v>2</v>
      </c>
      <c r="B13" s="13" t="s">
        <v>222</v>
      </c>
      <c r="C13" s="17" t="s">
        <v>84</v>
      </c>
      <c r="D13" s="17">
        <v>10</v>
      </c>
      <c r="E13" s="23"/>
      <c r="F13" s="35">
        <f t="shared" ref="F13:F35" si="0">D13*E13</f>
        <v>0</v>
      </c>
      <c r="G13" s="18"/>
      <c r="H13" s="35">
        <f t="shared" ref="H13:H35" si="1">F13+(F13*G13)</f>
        <v>0</v>
      </c>
    </row>
    <row r="14" spans="1:8" ht="38.25" x14ac:dyDescent="0.25">
      <c r="A14" s="9">
        <v>3</v>
      </c>
      <c r="B14" s="13" t="s">
        <v>223</v>
      </c>
      <c r="C14" s="17" t="s">
        <v>84</v>
      </c>
      <c r="D14" s="17">
        <v>750</v>
      </c>
      <c r="E14" s="23"/>
      <c r="F14" s="35">
        <f t="shared" si="0"/>
        <v>0</v>
      </c>
      <c r="G14" s="18"/>
      <c r="H14" s="35">
        <f t="shared" si="1"/>
        <v>0</v>
      </c>
    </row>
    <row r="15" spans="1:8" ht="25.5" x14ac:dyDescent="0.25">
      <c r="A15" s="9">
        <v>4</v>
      </c>
      <c r="B15" s="13" t="s">
        <v>292</v>
      </c>
      <c r="C15" s="17" t="s">
        <v>84</v>
      </c>
      <c r="D15" s="17">
        <v>200</v>
      </c>
      <c r="E15" s="23"/>
      <c r="F15" s="35">
        <f t="shared" si="0"/>
        <v>0</v>
      </c>
      <c r="G15" s="18"/>
      <c r="H15" s="35">
        <f t="shared" si="1"/>
        <v>0</v>
      </c>
    </row>
    <row r="16" spans="1:8" ht="25.5" x14ac:dyDescent="0.25">
      <c r="A16" s="9">
        <v>5</v>
      </c>
      <c r="B16" s="13" t="s">
        <v>224</v>
      </c>
      <c r="C16" s="17" t="s">
        <v>84</v>
      </c>
      <c r="D16" s="17">
        <v>40</v>
      </c>
      <c r="E16" s="23"/>
      <c r="F16" s="35">
        <f t="shared" si="0"/>
        <v>0</v>
      </c>
      <c r="G16" s="18"/>
      <c r="H16" s="35">
        <f t="shared" si="1"/>
        <v>0</v>
      </c>
    </row>
    <row r="17" spans="1:8" x14ac:dyDescent="0.25">
      <c r="A17" s="9">
        <v>6</v>
      </c>
      <c r="B17" s="13" t="s">
        <v>225</v>
      </c>
      <c r="C17" s="17" t="s">
        <v>84</v>
      </c>
      <c r="D17" s="17">
        <v>150</v>
      </c>
      <c r="E17" s="23"/>
      <c r="F17" s="35">
        <f t="shared" si="0"/>
        <v>0</v>
      </c>
      <c r="G17" s="18"/>
      <c r="H17" s="35">
        <f t="shared" si="1"/>
        <v>0</v>
      </c>
    </row>
    <row r="18" spans="1:8" s="45" customFormat="1" x14ac:dyDescent="0.25">
      <c r="A18" s="9">
        <v>7</v>
      </c>
      <c r="B18" s="13" t="s">
        <v>286</v>
      </c>
      <c r="C18" s="17" t="s">
        <v>84</v>
      </c>
      <c r="D18" s="17">
        <v>180</v>
      </c>
      <c r="E18" s="23"/>
      <c r="F18" s="35">
        <f t="shared" si="0"/>
        <v>0</v>
      </c>
      <c r="G18" s="18"/>
      <c r="H18" s="35">
        <f t="shared" si="1"/>
        <v>0</v>
      </c>
    </row>
    <row r="19" spans="1:8" ht="25.5" x14ac:dyDescent="0.25">
      <c r="A19" s="9">
        <v>8</v>
      </c>
      <c r="B19" s="13" t="s">
        <v>227</v>
      </c>
      <c r="C19" s="17" t="s">
        <v>84</v>
      </c>
      <c r="D19" s="17">
        <v>20</v>
      </c>
      <c r="E19" s="23"/>
      <c r="F19" s="35">
        <f t="shared" si="0"/>
        <v>0</v>
      </c>
      <c r="G19" s="18"/>
      <c r="H19" s="35">
        <f t="shared" si="1"/>
        <v>0</v>
      </c>
    </row>
    <row r="20" spans="1:8" ht="50.25" customHeight="1" x14ac:dyDescent="0.25">
      <c r="A20" s="9">
        <v>9</v>
      </c>
      <c r="B20" s="13" t="s">
        <v>228</v>
      </c>
      <c r="C20" s="17" t="s">
        <v>84</v>
      </c>
      <c r="D20" s="17">
        <v>120</v>
      </c>
      <c r="E20" s="23"/>
      <c r="F20" s="35">
        <f t="shared" si="0"/>
        <v>0</v>
      </c>
      <c r="G20" s="18"/>
      <c r="H20" s="35">
        <f t="shared" si="1"/>
        <v>0</v>
      </c>
    </row>
    <row r="21" spans="1:8" x14ac:dyDescent="0.25">
      <c r="A21" s="9">
        <v>10</v>
      </c>
      <c r="B21" s="13" t="s">
        <v>229</v>
      </c>
      <c r="C21" s="17" t="s">
        <v>84</v>
      </c>
      <c r="D21" s="17">
        <v>100</v>
      </c>
      <c r="E21" s="23"/>
      <c r="F21" s="35">
        <f t="shared" si="0"/>
        <v>0</v>
      </c>
      <c r="G21" s="18"/>
      <c r="H21" s="35">
        <f t="shared" si="1"/>
        <v>0</v>
      </c>
    </row>
    <row r="22" spans="1:8" ht="25.5" x14ac:dyDescent="0.25">
      <c r="A22" s="9">
        <v>11</v>
      </c>
      <c r="B22" s="13" t="s">
        <v>230</v>
      </c>
      <c r="C22" s="17" t="s">
        <v>84</v>
      </c>
      <c r="D22" s="17">
        <v>700</v>
      </c>
      <c r="E22" s="23"/>
      <c r="F22" s="35">
        <f t="shared" si="0"/>
        <v>0</v>
      </c>
      <c r="G22" s="18"/>
      <c r="H22" s="35">
        <f t="shared" si="1"/>
        <v>0</v>
      </c>
    </row>
    <row r="23" spans="1:8" ht="25.5" x14ac:dyDescent="0.25">
      <c r="A23" s="9">
        <v>12</v>
      </c>
      <c r="B23" s="13" t="s">
        <v>231</v>
      </c>
      <c r="C23" s="17" t="s">
        <v>84</v>
      </c>
      <c r="D23" s="17">
        <v>350</v>
      </c>
      <c r="E23" s="23"/>
      <c r="F23" s="35">
        <f t="shared" si="0"/>
        <v>0</v>
      </c>
      <c r="G23" s="18"/>
      <c r="H23" s="35">
        <f t="shared" si="1"/>
        <v>0</v>
      </c>
    </row>
    <row r="24" spans="1:8" s="45" customFormat="1" ht="25.5" x14ac:dyDescent="0.25">
      <c r="A24" s="9">
        <v>13</v>
      </c>
      <c r="B24" s="13" t="s">
        <v>284</v>
      </c>
      <c r="C24" s="17" t="s">
        <v>84</v>
      </c>
      <c r="D24" s="17">
        <v>50</v>
      </c>
      <c r="E24" s="23"/>
      <c r="F24" s="35">
        <f t="shared" si="0"/>
        <v>0</v>
      </c>
      <c r="G24" s="18"/>
      <c r="H24" s="35">
        <f t="shared" si="1"/>
        <v>0</v>
      </c>
    </row>
    <row r="25" spans="1:8" s="45" customFormat="1" ht="63.75" x14ac:dyDescent="0.25">
      <c r="A25" s="9">
        <v>14</v>
      </c>
      <c r="B25" s="13" t="s">
        <v>287</v>
      </c>
      <c r="C25" s="17" t="s">
        <v>84</v>
      </c>
      <c r="D25" s="17">
        <v>100</v>
      </c>
      <c r="E25" s="23"/>
      <c r="F25" s="35">
        <f t="shared" si="0"/>
        <v>0</v>
      </c>
      <c r="G25" s="18"/>
      <c r="H25" s="35">
        <f t="shared" si="1"/>
        <v>0</v>
      </c>
    </row>
    <row r="26" spans="1:8" ht="25.5" x14ac:dyDescent="0.25">
      <c r="A26" s="9">
        <v>15</v>
      </c>
      <c r="B26" s="13" t="s">
        <v>226</v>
      </c>
      <c r="C26" s="17" t="s">
        <v>84</v>
      </c>
      <c r="D26" s="17">
        <v>200</v>
      </c>
      <c r="E26" s="23"/>
      <c r="F26" s="35">
        <f>D26*E26</f>
        <v>0</v>
      </c>
      <c r="G26" s="18"/>
      <c r="H26" s="35">
        <f>F26+(F26*G26)</f>
        <v>0</v>
      </c>
    </row>
    <row r="27" spans="1:8" ht="25.5" x14ac:dyDescent="0.25">
      <c r="A27" s="9">
        <v>16</v>
      </c>
      <c r="B27" s="13" t="s">
        <v>285</v>
      </c>
      <c r="C27" s="17" t="s">
        <v>84</v>
      </c>
      <c r="D27" s="17">
        <v>70</v>
      </c>
      <c r="E27" s="23"/>
      <c r="F27" s="35">
        <f>D27*E27</f>
        <v>0</v>
      </c>
      <c r="G27" s="18"/>
      <c r="H27" s="35">
        <f>F27+(F27*G27)</f>
        <v>0</v>
      </c>
    </row>
    <row r="28" spans="1:8" ht="38.25" x14ac:dyDescent="0.25">
      <c r="A28" s="9">
        <v>17</v>
      </c>
      <c r="B28" s="13" t="s">
        <v>232</v>
      </c>
      <c r="C28" s="17" t="s">
        <v>84</v>
      </c>
      <c r="D28" s="17">
        <v>400</v>
      </c>
      <c r="E28" s="23"/>
      <c r="F28" s="35">
        <f t="shared" si="0"/>
        <v>0</v>
      </c>
      <c r="G28" s="18"/>
      <c r="H28" s="35">
        <f t="shared" si="1"/>
        <v>0</v>
      </c>
    </row>
    <row r="29" spans="1:8" ht="38.25" x14ac:dyDescent="0.25">
      <c r="A29" s="9">
        <v>18</v>
      </c>
      <c r="B29" s="13" t="s">
        <v>233</v>
      </c>
      <c r="C29" s="17" t="s">
        <v>84</v>
      </c>
      <c r="D29" s="17">
        <v>140</v>
      </c>
      <c r="E29" s="23"/>
      <c r="F29" s="35">
        <f t="shared" si="0"/>
        <v>0</v>
      </c>
      <c r="G29" s="18"/>
      <c r="H29" s="35">
        <f t="shared" si="1"/>
        <v>0</v>
      </c>
    </row>
    <row r="30" spans="1:8" ht="25.5" x14ac:dyDescent="0.25">
      <c r="A30" s="9">
        <v>19</v>
      </c>
      <c r="B30" s="13" t="s">
        <v>234</v>
      </c>
      <c r="C30" s="17" t="s">
        <v>84</v>
      </c>
      <c r="D30" s="17">
        <v>20</v>
      </c>
      <c r="E30" s="23"/>
      <c r="F30" s="35">
        <f t="shared" si="0"/>
        <v>0</v>
      </c>
      <c r="G30" s="18"/>
      <c r="H30" s="35">
        <f t="shared" si="1"/>
        <v>0</v>
      </c>
    </row>
    <row r="31" spans="1:8" ht="25.5" x14ac:dyDescent="0.25">
      <c r="A31" s="9">
        <v>20</v>
      </c>
      <c r="B31" s="13" t="s">
        <v>235</v>
      </c>
      <c r="C31" s="17" t="s">
        <v>84</v>
      </c>
      <c r="D31" s="17">
        <v>15</v>
      </c>
      <c r="E31" s="23"/>
      <c r="F31" s="35">
        <f t="shared" si="0"/>
        <v>0</v>
      </c>
      <c r="G31" s="18"/>
      <c r="H31" s="35">
        <f t="shared" si="1"/>
        <v>0</v>
      </c>
    </row>
    <row r="32" spans="1:8" ht="25.5" x14ac:dyDescent="0.25">
      <c r="A32" s="9">
        <v>21</v>
      </c>
      <c r="B32" s="13" t="s">
        <v>236</v>
      </c>
      <c r="C32" s="17" t="s">
        <v>84</v>
      </c>
      <c r="D32" s="17">
        <v>20</v>
      </c>
      <c r="E32" s="23"/>
      <c r="F32" s="35">
        <f t="shared" si="0"/>
        <v>0</v>
      </c>
      <c r="G32" s="18"/>
      <c r="H32" s="35">
        <f t="shared" si="1"/>
        <v>0</v>
      </c>
    </row>
    <row r="33" spans="1:8" x14ac:dyDescent="0.25">
      <c r="A33" s="9">
        <v>22</v>
      </c>
      <c r="B33" s="13" t="s">
        <v>237</v>
      </c>
      <c r="C33" s="17" t="s">
        <v>84</v>
      </c>
      <c r="D33" s="17">
        <v>200</v>
      </c>
      <c r="E33" s="23"/>
      <c r="F33" s="35">
        <f t="shared" si="0"/>
        <v>0</v>
      </c>
      <c r="G33" s="18"/>
      <c r="H33" s="35">
        <f t="shared" si="1"/>
        <v>0</v>
      </c>
    </row>
    <row r="34" spans="1:8" ht="25.5" x14ac:dyDescent="0.25">
      <c r="A34" s="9">
        <v>23</v>
      </c>
      <c r="B34" s="13" t="s">
        <v>238</v>
      </c>
      <c r="C34" s="17" t="s">
        <v>84</v>
      </c>
      <c r="D34" s="17">
        <v>100</v>
      </c>
      <c r="E34" s="23"/>
      <c r="F34" s="35">
        <f t="shared" si="0"/>
        <v>0</v>
      </c>
      <c r="G34" s="18"/>
      <c r="H34" s="35">
        <f t="shared" si="1"/>
        <v>0</v>
      </c>
    </row>
    <row r="35" spans="1:8" ht="38.25" x14ac:dyDescent="0.25">
      <c r="A35" s="9">
        <v>24</v>
      </c>
      <c r="B35" s="13" t="s">
        <v>239</v>
      </c>
      <c r="C35" s="17" t="s">
        <v>84</v>
      </c>
      <c r="D35" s="17">
        <v>1000</v>
      </c>
      <c r="E35" s="23"/>
      <c r="F35" s="35">
        <f t="shared" si="0"/>
        <v>0</v>
      </c>
      <c r="G35" s="18"/>
      <c r="H35" s="35">
        <f t="shared" si="1"/>
        <v>0</v>
      </c>
    </row>
    <row r="36" spans="1:8" x14ac:dyDescent="0.25">
      <c r="A36" s="75" t="s">
        <v>140</v>
      </c>
      <c r="B36" s="76"/>
      <c r="C36" s="76"/>
      <c r="D36" s="76"/>
      <c r="E36" s="77"/>
      <c r="F36" s="46">
        <f>SUM(F12:F35)</f>
        <v>0</v>
      </c>
      <c r="G36" s="2" t="s">
        <v>86</v>
      </c>
      <c r="H36" s="36">
        <f>SUM(H12:H35)</f>
        <v>0</v>
      </c>
    </row>
    <row r="38" spans="1:8" ht="15" customHeight="1" x14ac:dyDescent="0.25">
      <c r="A38" s="78" t="s">
        <v>244</v>
      </c>
      <c r="B38" s="78"/>
      <c r="C38" s="78"/>
      <c r="D38" s="78"/>
      <c r="E38" s="78"/>
      <c r="F38" s="78"/>
      <c r="G38" s="78"/>
      <c r="H38" s="78"/>
    </row>
    <row r="39" spans="1:8" x14ac:dyDescent="0.25">
      <c r="A39" s="78"/>
      <c r="B39" s="78"/>
      <c r="C39" s="78"/>
      <c r="D39" s="78"/>
      <c r="E39" s="78"/>
      <c r="F39" s="78"/>
      <c r="G39" s="78"/>
      <c r="H39" s="78"/>
    </row>
    <row r="40" spans="1:8" x14ac:dyDescent="0.25">
      <c r="A40" s="78"/>
      <c r="B40" s="78"/>
      <c r="C40" s="78"/>
      <c r="D40" s="78"/>
      <c r="E40" s="78"/>
      <c r="F40" s="78"/>
      <c r="G40" s="78"/>
      <c r="H40" s="78"/>
    </row>
    <row r="41" spans="1:8" x14ac:dyDescent="0.25">
      <c r="E41"/>
      <c r="H41"/>
    </row>
    <row r="42" spans="1:8" x14ac:dyDescent="0.25">
      <c r="E42"/>
      <c r="H42"/>
    </row>
    <row r="43" spans="1:8" x14ac:dyDescent="0.25">
      <c r="E43"/>
      <c r="H43"/>
    </row>
    <row r="44" spans="1:8" x14ac:dyDescent="0.25">
      <c r="E44"/>
      <c r="H44"/>
    </row>
    <row r="45" spans="1:8" x14ac:dyDescent="0.25">
      <c r="E45"/>
      <c r="H45"/>
    </row>
    <row r="46" spans="1:8" x14ac:dyDescent="0.25">
      <c r="E46"/>
      <c r="H46"/>
    </row>
    <row r="47" spans="1:8" x14ac:dyDescent="0.25">
      <c r="E47"/>
      <c r="H47"/>
    </row>
    <row r="48" spans="1:8" x14ac:dyDescent="0.25">
      <c r="E48"/>
      <c r="H48"/>
    </row>
    <row r="49" spans="5:8" x14ac:dyDescent="0.25">
      <c r="E49"/>
      <c r="H49"/>
    </row>
    <row r="50" spans="5:8" x14ac:dyDescent="0.25">
      <c r="E50"/>
      <c r="H50"/>
    </row>
    <row r="51" spans="5:8" x14ac:dyDescent="0.25">
      <c r="E51"/>
      <c r="H51"/>
    </row>
    <row r="52" spans="5:8" x14ac:dyDescent="0.25">
      <c r="E52"/>
      <c r="H52"/>
    </row>
    <row r="53" spans="5:8" x14ac:dyDescent="0.25">
      <c r="E53"/>
      <c r="H53"/>
    </row>
    <row r="54" spans="5:8" x14ac:dyDescent="0.25">
      <c r="E54"/>
      <c r="H54"/>
    </row>
    <row r="55" spans="5:8" x14ac:dyDescent="0.25">
      <c r="E55"/>
      <c r="H55"/>
    </row>
    <row r="56" spans="5:8" x14ac:dyDescent="0.25">
      <c r="E56"/>
      <c r="H56"/>
    </row>
    <row r="57" spans="5:8" x14ac:dyDescent="0.25">
      <c r="E57"/>
      <c r="H57"/>
    </row>
    <row r="58" spans="5:8" x14ac:dyDescent="0.25">
      <c r="E58"/>
      <c r="H58"/>
    </row>
    <row r="59" spans="5:8" x14ac:dyDescent="0.25">
      <c r="E59"/>
      <c r="H59"/>
    </row>
    <row r="60" spans="5:8" x14ac:dyDescent="0.25">
      <c r="E60"/>
      <c r="H60"/>
    </row>
    <row r="61" spans="5:8" x14ac:dyDescent="0.25">
      <c r="E61"/>
      <c r="H61"/>
    </row>
    <row r="62" spans="5:8" x14ac:dyDescent="0.25">
      <c r="E62"/>
      <c r="H62"/>
    </row>
    <row r="63" spans="5:8" x14ac:dyDescent="0.25">
      <c r="E63"/>
      <c r="H63"/>
    </row>
    <row r="64" spans="5:8" x14ac:dyDescent="0.25">
      <c r="E64"/>
      <c r="H64"/>
    </row>
    <row r="65" spans="5:8" x14ac:dyDescent="0.25">
      <c r="E65"/>
      <c r="H65"/>
    </row>
    <row r="66" spans="5:8" x14ac:dyDescent="0.25">
      <c r="E66"/>
      <c r="H66"/>
    </row>
    <row r="67" spans="5:8" x14ac:dyDescent="0.25">
      <c r="E67"/>
      <c r="H67"/>
    </row>
    <row r="68" spans="5:8" x14ac:dyDescent="0.25">
      <c r="E68"/>
      <c r="H68"/>
    </row>
    <row r="69" spans="5:8" x14ac:dyDescent="0.25">
      <c r="E69"/>
      <c r="H69"/>
    </row>
    <row r="70" spans="5:8" x14ac:dyDescent="0.25">
      <c r="E70"/>
      <c r="H70"/>
    </row>
    <row r="71" spans="5:8" x14ac:dyDescent="0.25">
      <c r="E71"/>
      <c r="H71"/>
    </row>
    <row r="72" spans="5:8" x14ac:dyDescent="0.25">
      <c r="E72"/>
      <c r="H72"/>
    </row>
  </sheetData>
  <mergeCells count="9">
    <mergeCell ref="A36:E36"/>
    <mergeCell ref="A10:H10"/>
    <mergeCell ref="A38:H40"/>
    <mergeCell ref="A8:H8"/>
    <mergeCell ref="F1:H1"/>
    <mergeCell ref="F3:H3"/>
    <mergeCell ref="F4:H4"/>
    <mergeCell ref="A6:H6"/>
    <mergeCell ref="A7:H7"/>
  </mergeCells>
  <pageMargins left="0.7" right="0.7" top="0.75" bottom="0.75" header="0.3" footer="0.3"/>
  <pageSetup paperSize="9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opLeftCell="A4" workbookViewId="0">
      <selection activeCell="A8" sqref="A8:H8"/>
    </sheetView>
  </sheetViews>
  <sheetFormatPr defaultRowHeight="15" x14ac:dyDescent="0.25"/>
  <cols>
    <col min="1" max="1" width="4" style="8" customWidth="1"/>
    <col min="2" max="2" width="29" style="10" customWidth="1"/>
    <col min="3" max="3" width="5.42578125" customWidth="1"/>
    <col min="4" max="4" width="14.42578125" customWidth="1"/>
    <col min="5" max="5" width="10.5703125" style="20" customWidth="1"/>
    <col min="7" max="7" width="4.7109375" customWidth="1"/>
    <col min="8" max="8" width="9.140625" style="32" customWidth="1"/>
  </cols>
  <sheetData>
    <row r="1" spans="1:8" x14ac:dyDescent="0.25">
      <c r="F1" s="71" t="s">
        <v>129</v>
      </c>
      <c r="G1" s="71"/>
      <c r="H1" s="71"/>
    </row>
    <row r="3" spans="1:8" x14ac:dyDescent="0.25">
      <c r="F3" s="71" t="s">
        <v>90</v>
      </c>
      <c r="G3" s="71"/>
      <c r="H3" s="71"/>
    </row>
    <row r="4" spans="1:8" x14ac:dyDescent="0.25">
      <c r="B4" s="10" t="s">
        <v>87</v>
      </c>
      <c r="F4" s="72" t="s">
        <v>91</v>
      </c>
      <c r="G4" s="72"/>
      <c r="H4" s="72"/>
    </row>
    <row r="5" spans="1:8" x14ac:dyDescent="0.25">
      <c r="B5" s="30" t="s">
        <v>88</v>
      </c>
    </row>
    <row r="6" spans="1:8" ht="51.75" customHeight="1" x14ac:dyDescent="0.3">
      <c r="A6" s="73" t="s">
        <v>92</v>
      </c>
      <c r="B6" s="73"/>
      <c r="C6" s="73"/>
      <c r="D6" s="73"/>
      <c r="E6" s="73"/>
      <c r="F6" s="73"/>
      <c r="G6" s="73"/>
      <c r="H6" s="73"/>
    </row>
    <row r="7" spans="1:8" s="45" customFormat="1" ht="21.75" customHeight="1" x14ac:dyDescent="0.3">
      <c r="A7" s="73" t="s">
        <v>269</v>
      </c>
      <c r="B7" s="73"/>
      <c r="C7" s="73"/>
      <c r="D7" s="73"/>
      <c r="E7" s="73"/>
      <c r="F7" s="73"/>
      <c r="G7" s="73"/>
      <c r="H7" s="73"/>
    </row>
    <row r="8" spans="1:8" ht="18" customHeight="1" x14ac:dyDescent="0.25">
      <c r="A8" s="74" t="s">
        <v>333</v>
      </c>
      <c r="B8" s="74"/>
      <c r="C8" s="74"/>
      <c r="D8" s="74"/>
      <c r="E8" s="74"/>
      <c r="F8" s="74"/>
      <c r="G8" s="74"/>
      <c r="H8" s="74"/>
    </row>
    <row r="9" spans="1:8" ht="18" customHeight="1" x14ac:dyDescent="0.25">
      <c r="B9" s="12"/>
      <c r="C9" s="4"/>
      <c r="D9" s="4"/>
      <c r="E9" s="21"/>
      <c r="F9" s="4"/>
      <c r="G9" s="4"/>
      <c r="H9" s="33"/>
    </row>
    <row r="10" spans="1:8" ht="15" customHeight="1" x14ac:dyDescent="0.25">
      <c r="A10" s="83" t="s">
        <v>141</v>
      </c>
      <c r="B10" s="83"/>
      <c r="C10" s="83"/>
      <c r="D10" s="83"/>
      <c r="E10" s="83"/>
      <c r="F10" s="83"/>
      <c r="G10" s="83"/>
      <c r="H10" s="83"/>
    </row>
    <row r="11" spans="1:8" s="1" customFormat="1" ht="57" customHeight="1" x14ac:dyDescent="0.25">
      <c r="A11" s="6" t="s">
        <v>13</v>
      </c>
      <c r="B11" s="7" t="s">
        <v>14</v>
      </c>
      <c r="C11" s="7" t="s">
        <v>16</v>
      </c>
      <c r="D11" s="7" t="s">
        <v>93</v>
      </c>
      <c r="E11" s="22" t="s">
        <v>241</v>
      </c>
      <c r="F11" s="7" t="s">
        <v>17</v>
      </c>
      <c r="G11" s="7" t="s">
        <v>18</v>
      </c>
      <c r="H11" s="34" t="s">
        <v>19</v>
      </c>
    </row>
    <row r="12" spans="1:8" ht="22.5" customHeight="1" x14ac:dyDescent="0.25">
      <c r="A12" s="9">
        <v>1</v>
      </c>
      <c r="B12" s="13" t="s">
        <v>130</v>
      </c>
      <c r="C12" s="17" t="s">
        <v>84</v>
      </c>
      <c r="D12" s="17">
        <v>60</v>
      </c>
      <c r="E12" s="23"/>
      <c r="F12" s="35">
        <f>D12*E12</f>
        <v>0</v>
      </c>
      <c r="G12" s="18"/>
      <c r="H12" s="35">
        <f>F12+(F12*G12)</f>
        <v>0</v>
      </c>
    </row>
    <row r="13" spans="1:8" ht="22.5" customHeight="1" x14ac:dyDescent="0.25">
      <c r="A13" s="9">
        <v>2</v>
      </c>
      <c r="B13" s="13" t="s">
        <v>247</v>
      </c>
      <c r="C13" s="17" t="s">
        <v>84</v>
      </c>
      <c r="D13" s="17">
        <v>300</v>
      </c>
      <c r="E13" s="23"/>
      <c r="F13" s="35">
        <f t="shared" ref="F13:F20" si="0">D13*E13</f>
        <v>0</v>
      </c>
      <c r="G13" s="18"/>
      <c r="H13" s="35">
        <f t="shared" ref="H13:H20" si="1">F13+(F13*G13)</f>
        <v>0</v>
      </c>
    </row>
    <row r="14" spans="1:8" ht="25.5" x14ac:dyDescent="0.25">
      <c r="A14" s="9">
        <v>3</v>
      </c>
      <c r="B14" s="13" t="s">
        <v>250</v>
      </c>
      <c r="C14" s="17" t="s">
        <v>84</v>
      </c>
      <c r="D14" s="17">
        <v>180</v>
      </c>
      <c r="E14" s="23"/>
      <c r="F14" s="35">
        <f t="shared" si="0"/>
        <v>0</v>
      </c>
      <c r="G14" s="18"/>
      <c r="H14" s="35">
        <f t="shared" si="1"/>
        <v>0</v>
      </c>
    </row>
    <row r="15" spans="1:8" ht="51" x14ac:dyDescent="0.25">
      <c r="A15" s="9">
        <v>4</v>
      </c>
      <c r="B15" s="13" t="s">
        <v>248</v>
      </c>
      <c r="C15" s="17" t="s">
        <v>84</v>
      </c>
      <c r="D15" s="17">
        <v>200</v>
      </c>
      <c r="E15" s="23"/>
      <c r="F15" s="35">
        <f t="shared" si="0"/>
        <v>0</v>
      </c>
      <c r="G15" s="18"/>
      <c r="H15" s="35">
        <f t="shared" si="1"/>
        <v>0</v>
      </c>
    </row>
    <row r="16" spans="1:8" ht="51" x14ac:dyDescent="0.25">
      <c r="A16" s="9">
        <v>5</v>
      </c>
      <c r="B16" s="13" t="s">
        <v>249</v>
      </c>
      <c r="C16" s="17" t="s">
        <v>84</v>
      </c>
      <c r="D16" s="17">
        <v>200</v>
      </c>
      <c r="E16" s="23"/>
      <c r="F16" s="35">
        <f t="shared" si="0"/>
        <v>0</v>
      </c>
      <c r="G16" s="18"/>
      <c r="H16" s="35">
        <f t="shared" si="1"/>
        <v>0</v>
      </c>
    </row>
    <row r="17" spans="1:8" ht="75" customHeight="1" x14ac:dyDescent="0.25">
      <c r="A17" s="9">
        <v>6</v>
      </c>
      <c r="B17" s="13" t="s">
        <v>131</v>
      </c>
      <c r="C17" s="17" t="s">
        <v>84</v>
      </c>
      <c r="D17" s="17">
        <v>500</v>
      </c>
      <c r="E17" s="23"/>
      <c r="F17" s="35">
        <f t="shared" si="0"/>
        <v>0</v>
      </c>
      <c r="G17" s="18"/>
      <c r="H17" s="35">
        <f t="shared" si="1"/>
        <v>0</v>
      </c>
    </row>
    <row r="18" spans="1:8" s="45" customFormat="1" x14ac:dyDescent="0.25">
      <c r="A18" s="9">
        <v>7</v>
      </c>
      <c r="B18" s="13" t="s">
        <v>288</v>
      </c>
      <c r="C18" s="17" t="s">
        <v>84</v>
      </c>
      <c r="D18" s="17">
        <v>225</v>
      </c>
      <c r="E18" s="23"/>
      <c r="F18" s="35">
        <f t="shared" si="0"/>
        <v>0</v>
      </c>
      <c r="G18" s="18"/>
      <c r="H18" s="35">
        <f t="shared" si="1"/>
        <v>0</v>
      </c>
    </row>
    <row r="19" spans="1:8" ht="25.5" x14ac:dyDescent="0.25">
      <c r="A19" s="9">
        <v>8</v>
      </c>
      <c r="B19" s="13" t="s">
        <v>132</v>
      </c>
      <c r="C19" s="17" t="s">
        <v>84</v>
      </c>
      <c r="D19" s="17">
        <v>225</v>
      </c>
      <c r="E19" s="23"/>
      <c r="F19" s="35">
        <f t="shared" si="0"/>
        <v>0</v>
      </c>
      <c r="G19" s="18"/>
      <c r="H19" s="35">
        <f t="shared" si="1"/>
        <v>0</v>
      </c>
    </row>
    <row r="20" spans="1:8" ht="38.25" x14ac:dyDescent="0.25">
      <c r="A20" s="9">
        <v>9</v>
      </c>
      <c r="B20" s="13" t="s">
        <v>136</v>
      </c>
      <c r="C20" s="17" t="s">
        <v>253</v>
      </c>
      <c r="D20" s="17">
        <v>10</v>
      </c>
      <c r="E20" s="23"/>
      <c r="F20" s="35">
        <f t="shared" si="0"/>
        <v>0</v>
      </c>
      <c r="G20" s="18"/>
      <c r="H20" s="35">
        <f t="shared" si="1"/>
        <v>0</v>
      </c>
    </row>
    <row r="21" spans="1:8" x14ac:dyDescent="0.25">
      <c r="A21" s="75" t="s">
        <v>140</v>
      </c>
      <c r="B21" s="76"/>
      <c r="C21" s="76"/>
      <c r="D21" s="76"/>
      <c r="E21" s="77"/>
      <c r="F21" s="46">
        <f>SUM(F12:F20)</f>
        <v>0</v>
      </c>
      <c r="G21" s="2" t="s">
        <v>86</v>
      </c>
      <c r="H21" s="36">
        <f>SUM(H12:H20)</f>
        <v>0</v>
      </c>
    </row>
    <row r="23" spans="1:8" ht="15" customHeight="1" x14ac:dyDescent="0.25">
      <c r="A23" s="78" t="s">
        <v>244</v>
      </c>
      <c r="B23" s="78"/>
      <c r="C23" s="78"/>
      <c r="D23" s="78"/>
      <c r="E23" s="78"/>
      <c r="F23" s="78"/>
      <c r="G23" s="78"/>
      <c r="H23" s="78"/>
    </row>
    <row r="24" spans="1:8" x14ac:dyDescent="0.25">
      <c r="A24" s="78"/>
      <c r="B24" s="78"/>
      <c r="C24" s="78"/>
      <c r="D24" s="78"/>
      <c r="E24" s="78"/>
      <c r="F24" s="78"/>
      <c r="G24" s="78"/>
      <c r="H24" s="78"/>
    </row>
    <row r="25" spans="1:8" x14ac:dyDescent="0.25">
      <c r="A25" s="78"/>
      <c r="B25" s="78"/>
      <c r="C25" s="78"/>
      <c r="D25" s="78"/>
      <c r="E25" s="78"/>
      <c r="F25" s="78"/>
      <c r="G25" s="78"/>
      <c r="H25" s="78"/>
    </row>
    <row r="26" spans="1:8" x14ac:dyDescent="0.25">
      <c r="E26"/>
      <c r="H26"/>
    </row>
    <row r="27" spans="1:8" x14ac:dyDescent="0.25">
      <c r="E27"/>
      <c r="H27"/>
    </row>
    <row r="28" spans="1:8" x14ac:dyDescent="0.25">
      <c r="E28"/>
      <c r="H28"/>
    </row>
    <row r="29" spans="1:8" x14ac:dyDescent="0.25">
      <c r="E29"/>
      <c r="H29"/>
    </row>
    <row r="30" spans="1:8" x14ac:dyDescent="0.25">
      <c r="E30"/>
      <c r="H30"/>
    </row>
    <row r="31" spans="1:8" x14ac:dyDescent="0.25">
      <c r="E31"/>
      <c r="H31"/>
    </row>
    <row r="32" spans="1:8" x14ac:dyDescent="0.25">
      <c r="E32"/>
      <c r="H32"/>
    </row>
    <row r="33" spans="5:8" x14ac:dyDescent="0.25">
      <c r="E33"/>
      <c r="H33"/>
    </row>
    <row r="34" spans="5:8" x14ac:dyDescent="0.25">
      <c r="E34"/>
      <c r="H34"/>
    </row>
    <row r="35" spans="5:8" x14ac:dyDescent="0.25">
      <c r="E35"/>
      <c r="H35"/>
    </row>
    <row r="36" spans="5:8" x14ac:dyDescent="0.25">
      <c r="E36"/>
      <c r="H36"/>
    </row>
    <row r="37" spans="5:8" x14ac:dyDescent="0.25">
      <c r="E37"/>
      <c r="H37"/>
    </row>
    <row r="38" spans="5:8" x14ac:dyDescent="0.25">
      <c r="E38"/>
      <c r="H38"/>
    </row>
    <row r="39" spans="5:8" x14ac:dyDescent="0.25">
      <c r="E39"/>
      <c r="H39"/>
    </row>
    <row r="40" spans="5:8" x14ac:dyDescent="0.25">
      <c r="E40"/>
      <c r="H40"/>
    </row>
    <row r="41" spans="5:8" x14ac:dyDescent="0.25">
      <c r="E41"/>
      <c r="H41"/>
    </row>
    <row r="42" spans="5:8" x14ac:dyDescent="0.25">
      <c r="E42"/>
      <c r="H42"/>
    </row>
    <row r="43" spans="5:8" x14ac:dyDescent="0.25">
      <c r="E43"/>
      <c r="H43"/>
    </row>
    <row r="44" spans="5:8" x14ac:dyDescent="0.25">
      <c r="E44"/>
      <c r="H44"/>
    </row>
    <row r="45" spans="5:8" x14ac:dyDescent="0.25">
      <c r="E45"/>
      <c r="H45"/>
    </row>
    <row r="46" spans="5:8" x14ac:dyDescent="0.25">
      <c r="E46"/>
      <c r="H46"/>
    </row>
    <row r="47" spans="5:8" x14ac:dyDescent="0.25">
      <c r="E47"/>
      <c r="H47"/>
    </row>
    <row r="48" spans="5:8" x14ac:dyDescent="0.25">
      <c r="E48"/>
      <c r="H48"/>
    </row>
    <row r="49" spans="5:8" x14ac:dyDescent="0.25">
      <c r="E49"/>
      <c r="H49"/>
    </row>
    <row r="50" spans="5:8" x14ac:dyDescent="0.25">
      <c r="E50"/>
      <c r="H50"/>
    </row>
    <row r="51" spans="5:8" x14ac:dyDescent="0.25">
      <c r="E51"/>
      <c r="H51"/>
    </row>
    <row r="52" spans="5:8" x14ac:dyDescent="0.25">
      <c r="E52"/>
      <c r="H52"/>
    </row>
    <row r="53" spans="5:8" x14ac:dyDescent="0.25">
      <c r="E53"/>
      <c r="H53"/>
    </row>
    <row r="54" spans="5:8" x14ac:dyDescent="0.25">
      <c r="E54"/>
      <c r="H54"/>
    </row>
    <row r="55" spans="5:8" x14ac:dyDescent="0.25">
      <c r="E55"/>
      <c r="H55"/>
    </row>
    <row r="56" spans="5:8" x14ac:dyDescent="0.25">
      <c r="E56"/>
      <c r="H56"/>
    </row>
    <row r="57" spans="5:8" x14ac:dyDescent="0.25">
      <c r="E57"/>
      <c r="H57"/>
    </row>
    <row r="58" spans="5:8" x14ac:dyDescent="0.25">
      <c r="E58"/>
      <c r="H58"/>
    </row>
    <row r="59" spans="5:8" x14ac:dyDescent="0.25">
      <c r="E59"/>
      <c r="H59"/>
    </row>
    <row r="60" spans="5:8" x14ac:dyDescent="0.25">
      <c r="E60"/>
      <c r="H60"/>
    </row>
    <row r="61" spans="5:8" x14ac:dyDescent="0.25">
      <c r="E61"/>
      <c r="H61"/>
    </row>
    <row r="62" spans="5:8" x14ac:dyDescent="0.25">
      <c r="E62"/>
      <c r="H62"/>
    </row>
    <row r="63" spans="5:8" x14ac:dyDescent="0.25">
      <c r="E63"/>
      <c r="H63"/>
    </row>
  </sheetData>
  <mergeCells count="9">
    <mergeCell ref="A10:H10"/>
    <mergeCell ref="A7:H7"/>
    <mergeCell ref="A23:H25"/>
    <mergeCell ref="A21:E21"/>
    <mergeCell ref="F1:H1"/>
    <mergeCell ref="F3:H3"/>
    <mergeCell ref="F4:H4"/>
    <mergeCell ref="A6:H6"/>
    <mergeCell ref="A8:H8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A12" sqref="A12"/>
    </sheetView>
  </sheetViews>
  <sheetFormatPr defaultRowHeight="15" x14ac:dyDescent="0.25"/>
  <cols>
    <col min="1" max="1" width="4" style="8" customWidth="1"/>
    <col min="2" max="2" width="25.85546875" style="10" customWidth="1"/>
    <col min="3" max="3" width="3.85546875" style="8" customWidth="1"/>
    <col min="4" max="4" width="14.28515625" customWidth="1"/>
    <col min="5" max="5" width="10.7109375" customWidth="1"/>
    <col min="6" max="6" width="10" style="20" customWidth="1"/>
    <col min="7" max="7" width="6.7109375" customWidth="1"/>
    <col min="8" max="8" width="9.28515625" customWidth="1"/>
    <col min="9" max="9" width="7.85546875" customWidth="1"/>
  </cols>
  <sheetData>
    <row r="1" spans="1:9" x14ac:dyDescent="0.25">
      <c r="F1" s="87" t="s">
        <v>139</v>
      </c>
      <c r="G1" s="87"/>
      <c r="H1" s="87"/>
      <c r="I1" s="39"/>
    </row>
    <row r="3" spans="1:9" x14ac:dyDescent="0.25">
      <c r="F3" s="71" t="s">
        <v>90</v>
      </c>
      <c r="G3" s="71"/>
      <c r="H3" s="71"/>
    </row>
    <row r="4" spans="1:9" x14ac:dyDescent="0.25">
      <c r="B4" s="10" t="s">
        <v>137</v>
      </c>
      <c r="F4" s="72" t="s">
        <v>91</v>
      </c>
      <c r="G4" s="72"/>
      <c r="H4" s="72"/>
      <c r="I4" s="40"/>
    </row>
    <row r="5" spans="1:9" x14ac:dyDescent="0.25">
      <c r="B5" s="11" t="s">
        <v>88</v>
      </c>
    </row>
    <row r="6" spans="1:9" ht="51.75" customHeight="1" x14ac:dyDescent="0.3">
      <c r="A6" s="73" t="s">
        <v>92</v>
      </c>
      <c r="B6" s="73"/>
      <c r="C6" s="73"/>
      <c r="D6" s="73"/>
      <c r="E6" s="73"/>
      <c r="F6" s="73"/>
      <c r="G6" s="73"/>
      <c r="H6" s="73"/>
      <c r="I6" s="73"/>
    </row>
    <row r="7" spans="1:9" ht="19.5" customHeight="1" x14ac:dyDescent="0.3">
      <c r="A7" s="73" t="s">
        <v>269</v>
      </c>
      <c r="B7" s="73"/>
      <c r="C7" s="73"/>
      <c r="D7" s="73"/>
      <c r="E7" s="73"/>
      <c r="F7" s="73"/>
      <c r="G7" s="73"/>
      <c r="H7" s="73"/>
      <c r="I7" s="29"/>
    </row>
    <row r="8" spans="1:9" ht="18" customHeight="1" x14ac:dyDescent="0.25">
      <c r="A8" s="74" t="s">
        <v>276</v>
      </c>
      <c r="B8" s="74"/>
      <c r="C8" s="74"/>
      <c r="D8" s="74"/>
      <c r="E8" s="74"/>
      <c r="F8" s="74"/>
      <c r="G8" s="74"/>
      <c r="H8" s="74"/>
      <c r="I8" s="74"/>
    </row>
    <row r="9" spans="1:9" ht="18" customHeight="1" x14ac:dyDescent="0.25">
      <c r="B9" s="12"/>
      <c r="C9" s="15"/>
      <c r="D9" s="4"/>
      <c r="E9" s="4"/>
      <c r="F9" s="21"/>
      <c r="G9" s="4"/>
      <c r="H9" s="4"/>
      <c r="I9" s="4"/>
    </row>
    <row r="10" spans="1:9" ht="15" customHeight="1" x14ac:dyDescent="0.25">
      <c r="A10" s="83" t="s">
        <v>141</v>
      </c>
      <c r="B10" s="83"/>
      <c r="C10" s="83"/>
      <c r="D10" s="83"/>
      <c r="E10" s="83"/>
      <c r="F10" s="83"/>
      <c r="G10" s="83"/>
      <c r="H10" s="83"/>
      <c r="I10" s="41"/>
    </row>
    <row r="11" spans="1:9" s="1" customFormat="1" ht="57" customHeight="1" x14ac:dyDescent="0.25">
      <c r="A11" s="6" t="s">
        <v>13</v>
      </c>
      <c r="B11" s="7" t="s">
        <v>14</v>
      </c>
      <c r="C11" s="7" t="s">
        <v>16</v>
      </c>
      <c r="D11" s="7" t="s">
        <v>93</v>
      </c>
      <c r="E11" s="22" t="s">
        <v>245</v>
      </c>
      <c r="F11" s="7" t="s">
        <v>17</v>
      </c>
      <c r="G11" s="7" t="s">
        <v>18</v>
      </c>
      <c r="H11" s="7" t="s">
        <v>19</v>
      </c>
      <c r="I11" s="26"/>
    </row>
    <row r="12" spans="1:9" ht="204" customHeight="1" x14ac:dyDescent="0.25">
      <c r="A12" s="9">
        <v>1</v>
      </c>
      <c r="B12" s="61" t="s">
        <v>138</v>
      </c>
      <c r="C12" s="16" t="s">
        <v>84</v>
      </c>
      <c r="D12" s="16">
        <v>10000</v>
      </c>
      <c r="E12" s="24"/>
      <c r="F12" s="43">
        <f>D12*E12</f>
        <v>0</v>
      </c>
      <c r="G12" s="25"/>
      <c r="H12" s="43">
        <f>F12+(F12*G12)</f>
        <v>0</v>
      </c>
    </row>
    <row r="13" spans="1:9" x14ac:dyDescent="0.25">
      <c r="A13" s="84" t="s">
        <v>140</v>
      </c>
      <c r="B13" s="85"/>
      <c r="C13" s="85"/>
      <c r="D13" s="85"/>
      <c r="E13" s="86"/>
      <c r="F13" s="28">
        <f>SUM(F12:F12)</f>
        <v>0</v>
      </c>
      <c r="G13" s="17" t="s">
        <v>86</v>
      </c>
      <c r="H13" s="17">
        <f>SUM(H12:H12)</f>
        <v>0</v>
      </c>
    </row>
    <row r="15" spans="1:9" ht="15" customHeight="1" x14ac:dyDescent="0.25">
      <c r="A15" s="78" t="s">
        <v>244</v>
      </c>
      <c r="B15" s="78"/>
      <c r="C15" s="78"/>
      <c r="D15" s="78"/>
      <c r="E15" s="78"/>
      <c r="F15" s="78"/>
      <c r="G15" s="78"/>
      <c r="H15" s="78"/>
    </row>
    <row r="16" spans="1:9" x14ac:dyDescent="0.25">
      <c r="A16" s="78"/>
      <c r="B16" s="78"/>
      <c r="C16" s="78"/>
      <c r="D16" s="78"/>
      <c r="E16" s="78"/>
      <c r="F16" s="78"/>
      <c r="G16" s="78"/>
      <c r="H16" s="78"/>
    </row>
    <row r="17" spans="1:8" x14ac:dyDescent="0.25">
      <c r="A17" s="78"/>
      <c r="B17" s="78"/>
      <c r="C17" s="78"/>
      <c r="D17" s="78"/>
      <c r="E17" s="78"/>
      <c r="F17" s="78"/>
      <c r="G17" s="78"/>
      <c r="H17" s="78"/>
    </row>
  </sheetData>
  <mergeCells count="9">
    <mergeCell ref="A10:H10"/>
    <mergeCell ref="A7:H7"/>
    <mergeCell ref="A15:H17"/>
    <mergeCell ref="A13:E13"/>
    <mergeCell ref="F1:H1"/>
    <mergeCell ref="F3:H3"/>
    <mergeCell ref="F4:H4"/>
    <mergeCell ref="A6:I6"/>
    <mergeCell ref="A8:I8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część 1</vt:lpstr>
      <vt:lpstr>część 2</vt:lpstr>
      <vt:lpstr>część 3</vt:lpstr>
      <vt:lpstr>część 4</vt:lpstr>
      <vt:lpstr>część 5</vt:lpstr>
      <vt:lpstr>część 6</vt:lpstr>
      <vt:lpstr>część 7</vt:lpstr>
      <vt:lpstr>część 8</vt:lpstr>
      <vt:lpstr>część 9</vt:lpstr>
      <vt:lpstr>część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Nauczyciel</dc:creator>
  <cp:lastModifiedBy>Nauczyciel</cp:lastModifiedBy>
  <cp:lastPrinted>2023-12-05T06:36:02Z</cp:lastPrinted>
  <dcterms:created xsi:type="dcterms:W3CDTF">2020-11-18T10:56:29Z</dcterms:created>
  <dcterms:modified xsi:type="dcterms:W3CDTF">2023-12-05T07:38:20Z</dcterms:modified>
</cp:coreProperties>
</file>