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KIET nr 1" sheetId="1" r:id="rId1"/>
    <sheet name="Arkusz2" sheetId="2" r:id="rId2"/>
  </sheets>
  <definedNames>
    <definedName name="_xlnm.Print_Area" localSheetId="0">'PAKIET nr 1'!$A$1:$I$37</definedName>
  </definedNames>
  <calcPr fullCalcOnLoad="1"/>
</workbook>
</file>

<file path=xl/sharedStrings.xml><?xml version="1.0" encoding="utf-8"?>
<sst xmlns="http://schemas.openxmlformats.org/spreadsheetml/2006/main" count="64" uniqueCount="48">
  <si>
    <t>Lp.</t>
  </si>
  <si>
    <t>Opis przedmiotu zamówienia</t>
  </si>
  <si>
    <t>Jednostka miary</t>
  </si>
  <si>
    <t>Przewidywana ilość zamówienia  na okres:
12 miesięcy</t>
  </si>
  <si>
    <t>Cena jedn. netto</t>
  </si>
  <si>
    <t>Wartość netto</t>
  </si>
  <si>
    <t>VAT %</t>
  </si>
  <si>
    <t>Wartość brutto</t>
  </si>
  <si>
    <t>szt.</t>
  </si>
  <si>
    <t>RAZEM:</t>
  </si>
  <si>
    <t>Cena jedn. brutto</t>
  </si>
  <si>
    <t xml:space="preserve">Płyn do mycia naczyń – opakowanie 1 l </t>
  </si>
  <si>
    <t>Mydło toaletowe – białe x 1 szt. gramatura 100 g</t>
  </si>
  <si>
    <t>opakowanie (1 litr)</t>
  </si>
  <si>
    <t>opakowanie (5 litrów)</t>
  </si>
  <si>
    <t>rolka</t>
  </si>
  <si>
    <t xml:space="preserve">opakowanie (2 rolki w opakowaniu) </t>
  </si>
  <si>
    <t>Worki foliowe czarne pojemność 120 l, wymiar min. 70x105 cm, folia LDPE, grubość minimum 29 mikrometry, opakowanie 10 szt.</t>
  </si>
  <si>
    <t>worki foliowe czerwone pojemność 120 l, wymiar min. 70x105 cm, folia LDPE, grubość minimum 29 mikrometry, opakowanie 10 szt</t>
  </si>
  <si>
    <t>opakowanie (10 szt. w opakowaniu)</t>
  </si>
  <si>
    <t>worki foliowe żółte pojemność 120 l, wymiar min. 70x105 cm, folia LDPE, grubość minimum 29 mikrometry, opakowanie 10 szt</t>
  </si>
  <si>
    <t xml:space="preserve">worki foliowe czarne pojmeność 160 l, wymiar min. 90x100 cm, folia LDPE, grubość min. 25 mikometry, opakowanie 10 szt. </t>
  </si>
  <si>
    <t>worki foliowe czerwone pojemność 160 l, wymiar min. 90x100 cm, folia LDPE, grubość min. 25 mikometry, opakowanie 10 szt.</t>
  </si>
  <si>
    <t>worki foliowe czarne pojemność 240 l, wymiar min. 90x140 cm, folia LDPE, grubość min. 30 mikometry, opakowanie 10 szt.</t>
  </si>
  <si>
    <t>worki foliowe czerwone pojemność 240 l, wymiar min. 90x140 cm, folia LDPE, grubość min. 30 mikometry, opakowanie 10 szt.</t>
  </si>
  <si>
    <t>płyn do mycia szyb z atomizerem opakowanie 750ml</t>
  </si>
  <si>
    <t>opakowanie (750ml)</t>
  </si>
  <si>
    <t>szt. (1 szt. = 150 listków)</t>
  </si>
  <si>
    <t>*Zamawiający dopuszcza zmianę wielkości/pojemności produktów w tabeli powyżej z odpowiednim przeliczeniem zapotrzebowanej ilości.</t>
  </si>
  <si>
    <t>Płyn do WC - opakowanie 750ml (*Zamawiający dopuszcza zmianę 
wielkości/pojemności produktów w tabeli powyżej z odpowiednim 
przeliczeniem zapotrzebowanej ilości.)</t>
  </si>
  <si>
    <t>WYKONAWCA</t>
  </si>
  <si>
    <t>ZAMAWIAJĄCY</t>
  </si>
  <si>
    <t>Mydło w płynie kremowe - opakowanie 5 l</t>
  </si>
  <si>
    <t>Papier toaletowy – biały, małe rolki, 2-warstwowy,  materiał - celuloza, długość rolki 20 metrów z perforacją , 180 listków o długości 11 cm. szerokość 9,5 cm.</t>
  </si>
  <si>
    <t>Ręcznik kuchenny, minimum dwuwarstwowy, biały, listkowany, czysta celuloza, ilość listków - 52. Wymiar listka 23 x 22,6 cm*. Długość rolki - 12,0 m*. Opakowanie 2 rolki.</t>
  </si>
  <si>
    <t>Ręczniki jednorazowego użytku białe rolowane Ø 190 mm h 205 mm, dług.  280 m kolor  ( Katrin plus M Corelless 475258) lub produkt zamienny KATRIN 64403, material - biała celuloza</t>
  </si>
  <si>
    <t>Ręcznik papierowy składany warstwaZZ, 2-warstwowy, do pojemnika PoPFaneco ( biała celuloza, minimum 150 listków), rozmiar listka min. 19cm x 20 cm, opakowanie 1 szt. - 150 listków</t>
  </si>
  <si>
    <t>Papier toaletowy jumbo rolka 100 m, średnica rolki 19cm, dwuwarstwowy, biała celuloza, do pojemnika PoPFaneco</t>
  </si>
  <si>
    <t>Worki foliowe czarne pojemność 35l, wymiar min. 50x60cm, folia LDPE, grubość minimum 22 miktrometry  opakowanie 50 szt.</t>
  </si>
  <si>
    <t>opakowanie (50 szt. w opakowaniu)</t>
  </si>
  <si>
    <t>płyn do mycia podłóg (uniwersalny) opakowanie 1 litr</t>
  </si>
  <si>
    <t>Worki foliowe czerwone  pojemność 35l, wymiar min. 50x60cm, folia LDPE, grubość minimum 22 miktrometry  opakowanie 50 szt.</t>
  </si>
  <si>
    <t>Worki foliowe niebieskie pojemność 35l, wymiar min. 50x60cm, folia LDPE, grubość minimum 22 miktrometry  opakowanie 50 szt.</t>
  </si>
  <si>
    <t>Worki foliowe żółte  pojemność 35l, wymiar min. 50x60cm, folia LDPE, grubość minimum 22 miktrometry  opakowanie 50 szt.</t>
  </si>
  <si>
    <t>Worki foliowe czarne pojemność 60 l, wymiar min. 60x75cm, folia LDPE, grubość minimum 23 mikrometry, opakowanie 50 szt.</t>
  </si>
  <si>
    <t>Worki foliowe czerwone pojemność 60 l, wymiar min. 60x75cm, folia LDPE, grubość minimum 23 mikrometry, opakowanie 50 szt.</t>
  </si>
  <si>
    <t>Worki foliowe żółte pojemność 60 l, wymiar min. 60x75cm, folia LDPE, grubość minimum 23 mikrometry, opakowanie 50 szt.</t>
  </si>
  <si>
    <t>Załącznik nr. 2 formularz asortymentowo-cenowy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</si>
</sst>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&quot; zł&quot;_-;\-* #,##0.00&quot; zł&quot;_-;_-* \-??&quot; zł&quot;_-;_-@_-"/>
    <numFmt numFmtId="168" formatCode="#,##0.00\ &quot;zł&quot;"/>
    <numFmt numFmtId="169" formatCode="_-* #,##0.00\ _z_ł_-;\-* #,##0.00\ _z_ł_-;_-* \-??\ _z_ł_-;_-@_-"/>
    <numFmt numFmtId="170" formatCode="[$-415]dddd\,\ d\ mmmm\ yyyy"/>
  </numFmts>
  <fonts count="4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name val="Palatino Linotype"/>
      <family val="1"/>
    </font>
    <font>
      <sz val="10"/>
      <name val="Arial"/>
      <family val="2"/>
    </font>
    <font>
      <sz val="12"/>
      <name val="Palatino Linotype"/>
      <family val="1"/>
    </font>
    <font>
      <b/>
      <sz val="9"/>
      <name val="Palatino Linotype"/>
      <family val="1"/>
    </font>
    <font>
      <sz val="9"/>
      <name val="Times New Roman"/>
      <family val="1"/>
    </font>
    <font>
      <sz val="9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9" fontId="0" fillId="0" borderId="0" applyFill="0" applyBorder="0" applyAlignment="0" applyProtection="0"/>
    <xf numFmtId="164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0" xfId="52" applyNumberFormat="1" applyFont="1" applyAlignment="1">
      <alignment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1" applyFont="1" applyFill="1" applyBorder="1" applyAlignment="1">
      <alignment horizontal="center" vertical="center" wrapText="1" shrinkToFit="1"/>
      <protection/>
    </xf>
    <xf numFmtId="166" fontId="5" fillId="33" borderId="11" xfId="51" applyNumberFormat="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/>
      <protection/>
    </xf>
    <xf numFmtId="167" fontId="5" fillId="33" borderId="11" xfId="0" applyNumberFormat="1" applyFont="1" applyFill="1" applyBorder="1" applyAlignment="1">
      <alignment horizontal="center" vertical="center" wrapText="1"/>
    </xf>
    <xf numFmtId="0" fontId="6" fillId="34" borderId="11" xfId="52" applyFont="1" applyFill="1" applyBorder="1" applyAlignment="1">
      <alignment horizontal="center" vertical="center"/>
      <protection/>
    </xf>
    <xf numFmtId="0" fontId="6" fillId="34" borderId="11" xfId="52" applyFont="1" applyFill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44" fontId="6" fillId="34" borderId="11" xfId="52" applyNumberFormat="1" applyFont="1" applyFill="1" applyBorder="1" applyAlignment="1">
      <alignment horizontal="center" vertical="center"/>
      <protection/>
    </xf>
    <xf numFmtId="168" fontId="6" fillId="34" borderId="11" xfId="52" applyNumberFormat="1" applyFont="1" applyFill="1" applyBorder="1" applyAlignment="1">
      <alignment horizontal="right" vertical="center"/>
      <protection/>
    </xf>
    <xf numFmtId="44" fontId="6" fillId="34" borderId="11" xfId="42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12" xfId="52" applyFont="1" applyBorder="1" applyAlignment="1">
      <alignment horizontal="right" vertical="center"/>
      <protection/>
    </xf>
    <xf numFmtId="44" fontId="5" fillId="0" borderId="12" xfId="52" applyNumberFormat="1" applyFont="1" applyBorder="1" applyAlignment="1">
      <alignment horizontal="center" vertical="center"/>
      <protection/>
    </xf>
    <xf numFmtId="2" fontId="6" fillId="35" borderId="11" xfId="52" applyNumberFormat="1" applyFont="1" applyFill="1" applyBorder="1" applyAlignment="1">
      <alignment horizontal="center" vertical="center"/>
      <protection/>
    </xf>
    <xf numFmtId="9" fontId="6" fillId="34" borderId="11" xfId="54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6" fontId="2" fillId="0" borderId="0" xfId="52" applyNumberFormat="1" applyFont="1" applyAlignment="1">
      <alignment horizontal="left" vertical="center"/>
      <protection/>
    </xf>
    <xf numFmtId="0" fontId="43" fillId="34" borderId="11" xfId="52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 vertical="center" wrapText="1"/>
    </xf>
    <xf numFmtId="0" fontId="43" fillId="34" borderId="11" xfId="52" applyFont="1" applyFill="1" applyBorder="1" applyAlignment="1">
      <alignment horizontal="center" vertical="center" wrapText="1"/>
      <protection/>
    </xf>
    <xf numFmtId="2" fontId="43" fillId="35" borderId="11" xfId="52" applyNumberFormat="1" applyFont="1" applyFill="1" applyBorder="1" applyAlignment="1">
      <alignment horizontal="center" vertical="center"/>
      <protection/>
    </xf>
    <xf numFmtId="44" fontId="43" fillId="34" borderId="11" xfId="52" applyNumberFormat="1" applyFont="1" applyFill="1" applyBorder="1" applyAlignment="1">
      <alignment horizontal="center" vertical="center"/>
      <protection/>
    </xf>
    <xf numFmtId="9" fontId="43" fillId="34" borderId="11" xfId="54" applyFont="1" applyFill="1" applyBorder="1" applyAlignment="1">
      <alignment horizontal="center" vertical="center"/>
    </xf>
    <xf numFmtId="168" fontId="43" fillId="34" borderId="11" xfId="52" applyNumberFormat="1" applyFont="1" applyFill="1" applyBorder="1" applyAlignment="1">
      <alignment horizontal="right" vertical="center"/>
      <protection/>
    </xf>
    <xf numFmtId="44" fontId="43" fillId="34" borderId="11" xfId="42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_DEZYNFEKCJA-URTIC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80" zoomScaleNormal="80" zoomScaleSheetLayoutView="80" zoomScalePageLayoutView="0" workbookViewId="0" topLeftCell="A1">
      <selection activeCell="H1" sqref="H1"/>
    </sheetView>
  </sheetViews>
  <sheetFormatPr defaultColWidth="8.796875" defaultRowHeight="14.25"/>
  <cols>
    <col min="2" max="2" width="46.3984375" style="0" customWidth="1"/>
    <col min="3" max="3" width="24.3984375" style="0" customWidth="1"/>
    <col min="4" max="4" width="20.3984375" style="0" customWidth="1"/>
    <col min="5" max="6" width="14.69921875" style="0" customWidth="1"/>
    <col min="7" max="7" width="16.59765625" style="0" customWidth="1"/>
    <col min="8" max="8" width="20" style="0" customWidth="1"/>
    <col min="9" max="9" width="18.09765625" style="0" customWidth="1"/>
  </cols>
  <sheetData>
    <row r="1" spans="1:9" ht="18">
      <c r="A1" s="1"/>
      <c r="B1" s="1"/>
      <c r="C1" s="1"/>
      <c r="D1" s="1"/>
      <c r="E1" s="2"/>
      <c r="F1" s="2"/>
      <c r="G1" s="2"/>
      <c r="H1" s="28" t="s">
        <v>47</v>
      </c>
      <c r="I1" s="3"/>
    </row>
    <row r="2" spans="1:9" ht="42.75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9" t="s">
        <v>6</v>
      </c>
      <c r="G2" s="7" t="s">
        <v>10</v>
      </c>
      <c r="H2" s="8" t="s">
        <v>5</v>
      </c>
      <c r="I2" s="10" t="s">
        <v>7</v>
      </c>
    </row>
    <row r="3" spans="1:9" ht="28.5" customHeight="1">
      <c r="A3" s="11">
        <v>1</v>
      </c>
      <c r="B3" s="12" t="s">
        <v>11</v>
      </c>
      <c r="C3" s="13" t="s">
        <v>13</v>
      </c>
      <c r="D3" s="24">
        <v>350</v>
      </c>
      <c r="E3" s="14"/>
      <c r="F3" s="25">
        <v>0.23</v>
      </c>
      <c r="G3" s="14">
        <f>E3*1.23</f>
        <v>0</v>
      </c>
      <c r="H3" s="15">
        <f>E3*D3</f>
        <v>0</v>
      </c>
      <c r="I3" s="16">
        <f>G3*D3</f>
        <v>0</v>
      </c>
    </row>
    <row r="4" spans="1:9" ht="33.75" customHeight="1">
      <c r="A4" s="11">
        <v>2</v>
      </c>
      <c r="B4" s="12" t="s">
        <v>29</v>
      </c>
      <c r="C4" s="13" t="s">
        <v>26</v>
      </c>
      <c r="D4" s="24">
        <v>55</v>
      </c>
      <c r="E4" s="14"/>
      <c r="F4" s="25">
        <v>0.08</v>
      </c>
      <c r="G4" s="14">
        <f>E4*1.08</f>
        <v>0</v>
      </c>
      <c r="H4" s="15">
        <f aca="true" t="shared" si="0" ref="H4:H27">E4*D4</f>
        <v>0</v>
      </c>
      <c r="I4" s="16">
        <f aca="true" t="shared" si="1" ref="I4:I27">G4*D4</f>
        <v>0</v>
      </c>
    </row>
    <row r="5" spans="1:9" ht="27" customHeight="1">
      <c r="A5" s="11">
        <v>3</v>
      </c>
      <c r="B5" s="17" t="s">
        <v>32</v>
      </c>
      <c r="C5" s="13" t="s">
        <v>14</v>
      </c>
      <c r="D5" s="24">
        <v>150</v>
      </c>
      <c r="E5" s="14"/>
      <c r="F5" s="25">
        <v>0.23</v>
      </c>
      <c r="G5" s="14">
        <f aca="true" t="shared" si="2" ref="G5:G27">E5*1.23</f>
        <v>0</v>
      </c>
      <c r="H5" s="15">
        <f t="shared" si="0"/>
        <v>0</v>
      </c>
      <c r="I5" s="16">
        <f t="shared" si="1"/>
        <v>0</v>
      </c>
    </row>
    <row r="6" spans="1:9" ht="14.25">
      <c r="A6" s="11">
        <v>4</v>
      </c>
      <c r="B6" s="18" t="s">
        <v>12</v>
      </c>
      <c r="C6" s="13" t="s">
        <v>8</v>
      </c>
      <c r="D6" s="24">
        <v>60</v>
      </c>
      <c r="E6" s="14"/>
      <c r="F6" s="25">
        <v>0.23</v>
      </c>
      <c r="G6" s="14">
        <f t="shared" si="2"/>
        <v>0</v>
      </c>
      <c r="H6" s="15">
        <f t="shared" si="0"/>
        <v>0</v>
      </c>
      <c r="I6" s="16">
        <f t="shared" si="1"/>
        <v>0</v>
      </c>
    </row>
    <row r="7" spans="1:9" ht="36">
      <c r="A7" s="11">
        <v>5</v>
      </c>
      <c r="B7" s="17" t="s">
        <v>33</v>
      </c>
      <c r="C7" s="13" t="s">
        <v>15</v>
      </c>
      <c r="D7" s="24">
        <v>13000</v>
      </c>
      <c r="E7" s="14"/>
      <c r="F7" s="25">
        <v>0.23</v>
      </c>
      <c r="G7" s="14">
        <f t="shared" si="2"/>
        <v>0</v>
      </c>
      <c r="H7" s="15">
        <f t="shared" si="0"/>
        <v>0</v>
      </c>
      <c r="I7" s="16">
        <f t="shared" si="1"/>
        <v>0</v>
      </c>
    </row>
    <row r="8" spans="1:9" ht="36">
      <c r="A8" s="11">
        <v>6</v>
      </c>
      <c r="B8" s="17" t="s">
        <v>34</v>
      </c>
      <c r="C8" s="13" t="s">
        <v>16</v>
      </c>
      <c r="D8" s="24">
        <v>9000</v>
      </c>
      <c r="E8" s="14"/>
      <c r="F8" s="25">
        <v>0.23</v>
      </c>
      <c r="G8" s="14">
        <f t="shared" si="2"/>
        <v>0</v>
      </c>
      <c r="H8" s="15">
        <f t="shared" si="0"/>
        <v>0</v>
      </c>
      <c r="I8" s="16">
        <f t="shared" si="1"/>
        <v>0</v>
      </c>
    </row>
    <row r="9" spans="1:9" ht="36">
      <c r="A9" s="11">
        <v>7</v>
      </c>
      <c r="B9" s="17" t="s">
        <v>35</v>
      </c>
      <c r="C9" s="13" t="s">
        <v>8</v>
      </c>
      <c r="D9" s="24">
        <v>180</v>
      </c>
      <c r="E9" s="14"/>
      <c r="F9" s="25">
        <v>0.23</v>
      </c>
      <c r="G9" s="14">
        <f t="shared" si="2"/>
        <v>0</v>
      </c>
      <c r="H9" s="15">
        <f t="shared" si="0"/>
        <v>0</v>
      </c>
      <c r="I9" s="16">
        <f t="shared" si="1"/>
        <v>0</v>
      </c>
    </row>
    <row r="10" spans="1:9" ht="36">
      <c r="A10" s="11">
        <v>8</v>
      </c>
      <c r="B10" s="17" t="s">
        <v>36</v>
      </c>
      <c r="C10" s="13" t="s">
        <v>27</v>
      </c>
      <c r="D10" s="24">
        <v>3200</v>
      </c>
      <c r="E10" s="14"/>
      <c r="F10" s="25">
        <v>0.23</v>
      </c>
      <c r="G10" s="14">
        <f t="shared" si="2"/>
        <v>0</v>
      </c>
      <c r="H10" s="15">
        <f t="shared" si="0"/>
        <v>0</v>
      </c>
      <c r="I10" s="16">
        <f t="shared" si="1"/>
        <v>0</v>
      </c>
    </row>
    <row r="11" spans="1:9" ht="24">
      <c r="A11" s="11">
        <v>9</v>
      </c>
      <c r="B11" s="17" t="s">
        <v>37</v>
      </c>
      <c r="C11" s="13" t="s">
        <v>8</v>
      </c>
      <c r="D11" s="24">
        <v>1800</v>
      </c>
      <c r="E11" s="14"/>
      <c r="F11" s="25">
        <v>0.23</v>
      </c>
      <c r="G11" s="14">
        <f t="shared" si="2"/>
        <v>0</v>
      </c>
      <c r="H11" s="15">
        <f t="shared" si="0"/>
        <v>0</v>
      </c>
      <c r="I11" s="16">
        <f t="shared" si="1"/>
        <v>0</v>
      </c>
    </row>
    <row r="12" spans="1:9" ht="24">
      <c r="A12" s="11">
        <v>10</v>
      </c>
      <c r="B12" s="17" t="s">
        <v>38</v>
      </c>
      <c r="C12" s="13" t="s">
        <v>39</v>
      </c>
      <c r="D12" s="24">
        <v>450</v>
      </c>
      <c r="E12" s="14"/>
      <c r="F12" s="25">
        <v>0.23</v>
      </c>
      <c r="G12" s="14">
        <f t="shared" si="2"/>
        <v>0</v>
      </c>
      <c r="H12" s="15">
        <f t="shared" si="0"/>
        <v>0</v>
      </c>
      <c r="I12" s="16">
        <f t="shared" si="1"/>
        <v>0</v>
      </c>
    </row>
    <row r="13" spans="1:9" ht="24">
      <c r="A13" s="29">
        <v>11</v>
      </c>
      <c r="B13" s="30" t="s">
        <v>41</v>
      </c>
      <c r="C13" s="31" t="s">
        <v>39</v>
      </c>
      <c r="D13" s="32">
        <v>80</v>
      </c>
      <c r="E13" s="33"/>
      <c r="F13" s="34">
        <v>0.23</v>
      </c>
      <c r="G13" s="33">
        <f t="shared" si="2"/>
        <v>0</v>
      </c>
      <c r="H13" s="35">
        <f t="shared" si="0"/>
        <v>0</v>
      </c>
      <c r="I13" s="36">
        <f t="shared" si="1"/>
        <v>0</v>
      </c>
    </row>
    <row r="14" spans="1:9" ht="24">
      <c r="A14" s="29">
        <v>12</v>
      </c>
      <c r="B14" s="30" t="s">
        <v>42</v>
      </c>
      <c r="C14" s="31" t="s">
        <v>39</v>
      </c>
      <c r="D14" s="32">
        <v>30</v>
      </c>
      <c r="E14" s="33"/>
      <c r="F14" s="34">
        <v>0.23</v>
      </c>
      <c r="G14" s="33">
        <f t="shared" si="2"/>
        <v>0</v>
      </c>
      <c r="H14" s="35">
        <f t="shared" si="0"/>
        <v>0</v>
      </c>
      <c r="I14" s="36">
        <f t="shared" si="1"/>
        <v>0</v>
      </c>
    </row>
    <row r="15" spans="1:9" ht="24">
      <c r="A15" s="29">
        <v>13</v>
      </c>
      <c r="B15" s="30" t="s">
        <v>43</v>
      </c>
      <c r="C15" s="31" t="s">
        <v>39</v>
      </c>
      <c r="D15" s="32">
        <v>30</v>
      </c>
      <c r="E15" s="33"/>
      <c r="F15" s="34">
        <v>0.23</v>
      </c>
      <c r="G15" s="33">
        <f t="shared" si="2"/>
        <v>0</v>
      </c>
      <c r="H15" s="35">
        <f t="shared" si="0"/>
        <v>0</v>
      </c>
      <c r="I15" s="36">
        <f t="shared" si="1"/>
        <v>0</v>
      </c>
    </row>
    <row r="16" spans="1:9" ht="24">
      <c r="A16" s="29">
        <v>14</v>
      </c>
      <c r="B16" s="30" t="s">
        <v>44</v>
      </c>
      <c r="C16" s="31" t="s">
        <v>39</v>
      </c>
      <c r="D16" s="32">
        <v>80</v>
      </c>
      <c r="E16" s="33"/>
      <c r="F16" s="34">
        <v>0.23</v>
      </c>
      <c r="G16" s="33">
        <f t="shared" si="2"/>
        <v>0</v>
      </c>
      <c r="H16" s="35">
        <f t="shared" si="0"/>
        <v>0</v>
      </c>
      <c r="I16" s="36">
        <f t="shared" si="1"/>
        <v>0</v>
      </c>
    </row>
    <row r="17" spans="1:9" ht="24">
      <c r="A17" s="29">
        <v>15</v>
      </c>
      <c r="B17" s="30" t="s">
        <v>45</v>
      </c>
      <c r="C17" s="31" t="s">
        <v>39</v>
      </c>
      <c r="D17" s="32">
        <v>80</v>
      </c>
      <c r="E17" s="33"/>
      <c r="F17" s="34">
        <v>0.23</v>
      </c>
      <c r="G17" s="33">
        <f t="shared" si="2"/>
        <v>0</v>
      </c>
      <c r="H17" s="35">
        <f t="shared" si="0"/>
        <v>0</v>
      </c>
      <c r="I17" s="36">
        <f t="shared" si="1"/>
        <v>0</v>
      </c>
    </row>
    <row r="18" spans="1:9" ht="24">
      <c r="A18" s="29">
        <v>16</v>
      </c>
      <c r="B18" s="30" t="s">
        <v>46</v>
      </c>
      <c r="C18" s="31" t="s">
        <v>39</v>
      </c>
      <c r="D18" s="32">
        <v>30</v>
      </c>
      <c r="E18" s="33"/>
      <c r="F18" s="34">
        <v>0.23</v>
      </c>
      <c r="G18" s="33">
        <f t="shared" si="2"/>
        <v>0</v>
      </c>
      <c r="H18" s="35">
        <f t="shared" si="0"/>
        <v>0</v>
      </c>
      <c r="I18" s="36">
        <f t="shared" si="1"/>
        <v>0</v>
      </c>
    </row>
    <row r="19" spans="1:9" ht="24">
      <c r="A19" s="11">
        <v>17</v>
      </c>
      <c r="B19" s="17" t="s">
        <v>17</v>
      </c>
      <c r="C19" s="13" t="s">
        <v>19</v>
      </c>
      <c r="D19" s="24">
        <v>70</v>
      </c>
      <c r="E19" s="14"/>
      <c r="F19" s="25">
        <v>0.23</v>
      </c>
      <c r="G19" s="14">
        <f t="shared" si="2"/>
        <v>0</v>
      </c>
      <c r="H19" s="15">
        <f t="shared" si="0"/>
        <v>0</v>
      </c>
      <c r="I19" s="16">
        <f t="shared" si="1"/>
        <v>0</v>
      </c>
    </row>
    <row r="20" spans="1:9" ht="24">
      <c r="A20" s="11">
        <v>18</v>
      </c>
      <c r="B20" s="17" t="s">
        <v>18</v>
      </c>
      <c r="C20" s="13" t="s">
        <v>19</v>
      </c>
      <c r="D20" s="24">
        <v>70</v>
      </c>
      <c r="E20" s="14"/>
      <c r="F20" s="25">
        <v>0.23</v>
      </c>
      <c r="G20" s="14">
        <f t="shared" si="2"/>
        <v>0</v>
      </c>
      <c r="H20" s="15">
        <f t="shared" si="0"/>
        <v>0</v>
      </c>
      <c r="I20" s="16">
        <f t="shared" si="1"/>
        <v>0</v>
      </c>
    </row>
    <row r="21" spans="1:9" ht="24">
      <c r="A21" s="11">
        <v>19</v>
      </c>
      <c r="B21" s="17" t="s">
        <v>20</v>
      </c>
      <c r="C21" s="13" t="s">
        <v>19</v>
      </c>
      <c r="D21" s="24">
        <v>20</v>
      </c>
      <c r="E21" s="14"/>
      <c r="F21" s="25">
        <v>0.23</v>
      </c>
      <c r="G21" s="14">
        <f t="shared" si="2"/>
        <v>0</v>
      </c>
      <c r="H21" s="15">
        <f t="shared" si="0"/>
        <v>0</v>
      </c>
      <c r="I21" s="16">
        <f t="shared" si="1"/>
        <v>0</v>
      </c>
    </row>
    <row r="22" spans="1:9" ht="24">
      <c r="A22" s="11">
        <v>20</v>
      </c>
      <c r="B22" s="17" t="s">
        <v>21</v>
      </c>
      <c r="C22" s="13" t="s">
        <v>19</v>
      </c>
      <c r="D22" s="24">
        <v>200</v>
      </c>
      <c r="E22" s="14"/>
      <c r="F22" s="25">
        <v>0.23</v>
      </c>
      <c r="G22" s="14">
        <f t="shared" si="2"/>
        <v>0</v>
      </c>
      <c r="H22" s="15">
        <f t="shared" si="0"/>
        <v>0</v>
      </c>
      <c r="I22" s="16">
        <f t="shared" si="1"/>
        <v>0</v>
      </c>
    </row>
    <row r="23" spans="1:9" ht="24">
      <c r="A23" s="11">
        <v>21</v>
      </c>
      <c r="B23" s="17" t="s">
        <v>22</v>
      </c>
      <c r="C23" s="13" t="s">
        <v>19</v>
      </c>
      <c r="D23" s="24">
        <v>50</v>
      </c>
      <c r="E23" s="14"/>
      <c r="F23" s="25">
        <v>0.23</v>
      </c>
      <c r="G23" s="14">
        <f t="shared" si="2"/>
        <v>0</v>
      </c>
      <c r="H23" s="15">
        <f t="shared" si="0"/>
        <v>0</v>
      </c>
      <c r="I23" s="16">
        <f t="shared" si="1"/>
        <v>0</v>
      </c>
    </row>
    <row r="24" spans="1:9" ht="24">
      <c r="A24" s="11">
        <v>22</v>
      </c>
      <c r="B24" s="17" t="s">
        <v>23</v>
      </c>
      <c r="C24" s="13" t="s">
        <v>19</v>
      </c>
      <c r="D24" s="24">
        <v>250</v>
      </c>
      <c r="E24" s="14"/>
      <c r="F24" s="25">
        <v>0.23</v>
      </c>
      <c r="G24" s="14">
        <f t="shared" si="2"/>
        <v>0</v>
      </c>
      <c r="H24" s="15">
        <f t="shared" si="0"/>
        <v>0</v>
      </c>
      <c r="I24" s="16">
        <f t="shared" si="1"/>
        <v>0</v>
      </c>
    </row>
    <row r="25" spans="1:9" ht="24">
      <c r="A25" s="11">
        <v>23</v>
      </c>
      <c r="B25" s="17" t="s">
        <v>24</v>
      </c>
      <c r="C25" s="13" t="s">
        <v>19</v>
      </c>
      <c r="D25" s="24">
        <v>50</v>
      </c>
      <c r="E25" s="14"/>
      <c r="F25" s="25">
        <v>0.23</v>
      </c>
      <c r="G25" s="14">
        <f t="shared" si="2"/>
        <v>0</v>
      </c>
      <c r="H25" s="15">
        <f t="shared" si="0"/>
        <v>0</v>
      </c>
      <c r="I25" s="16">
        <f t="shared" si="1"/>
        <v>0</v>
      </c>
    </row>
    <row r="26" spans="1:9" ht="14.25">
      <c r="A26" s="11">
        <v>24</v>
      </c>
      <c r="B26" s="17" t="s">
        <v>25</v>
      </c>
      <c r="C26" s="13" t="s">
        <v>26</v>
      </c>
      <c r="D26" s="24">
        <v>60</v>
      </c>
      <c r="E26" s="14"/>
      <c r="F26" s="25">
        <v>0.23</v>
      </c>
      <c r="G26" s="14">
        <f t="shared" si="2"/>
        <v>0</v>
      </c>
      <c r="H26" s="15">
        <f t="shared" si="0"/>
        <v>0</v>
      </c>
      <c r="I26" s="16">
        <f t="shared" si="1"/>
        <v>0</v>
      </c>
    </row>
    <row r="27" spans="1:9" ht="14.25">
      <c r="A27" s="11">
        <v>25</v>
      </c>
      <c r="B27" s="17" t="s">
        <v>40</v>
      </c>
      <c r="C27" s="13" t="s">
        <v>13</v>
      </c>
      <c r="D27" s="24">
        <v>50</v>
      </c>
      <c r="E27" s="14"/>
      <c r="F27" s="25">
        <v>0.23</v>
      </c>
      <c r="G27" s="14">
        <f t="shared" si="2"/>
        <v>0</v>
      </c>
      <c r="H27" s="15">
        <f t="shared" si="0"/>
        <v>0</v>
      </c>
      <c r="I27" s="16">
        <f t="shared" si="1"/>
        <v>0</v>
      </c>
    </row>
    <row r="28" spans="1:9" ht="14.25">
      <c r="A28" s="19"/>
      <c r="B28" s="19"/>
      <c r="C28" s="20"/>
      <c r="D28" s="20"/>
      <c r="E28" s="21"/>
      <c r="F28" s="21"/>
      <c r="G28" s="22" t="s">
        <v>9</v>
      </c>
      <c r="H28" s="23">
        <f>SUM(H3:H27)</f>
        <v>0</v>
      </c>
      <c r="I28" s="23">
        <f>SUM(I3:I27)</f>
        <v>0</v>
      </c>
    </row>
    <row r="29" spans="1:5" ht="15" customHeight="1">
      <c r="A29" s="37" t="s">
        <v>28</v>
      </c>
      <c r="B29" s="37"/>
      <c r="C29" s="37"/>
      <c r="D29" s="37"/>
      <c r="E29" s="37"/>
    </row>
    <row r="32" spans="2:8" ht="21">
      <c r="B32" s="26" t="s">
        <v>30</v>
      </c>
      <c r="C32" s="26"/>
      <c r="D32" s="26"/>
      <c r="E32" s="26"/>
      <c r="F32" s="26"/>
      <c r="G32" s="26"/>
      <c r="H32" s="27" t="s">
        <v>31</v>
      </c>
    </row>
  </sheetData>
  <sheetProtection/>
  <mergeCells count="1">
    <mergeCell ref="A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Justyna Pietrzak</cp:lastModifiedBy>
  <cp:lastPrinted>2023-07-21T09:53:36Z</cp:lastPrinted>
  <dcterms:created xsi:type="dcterms:W3CDTF">2023-07-06T06:56:04Z</dcterms:created>
  <dcterms:modified xsi:type="dcterms:W3CDTF">2024-07-01T08:38:59Z</dcterms:modified>
  <cp:category/>
  <cp:version/>
  <cp:contentType/>
  <cp:contentStatus/>
</cp:coreProperties>
</file>