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3\1 - Sprzęt medyczny\"/>
    </mc:Choice>
  </mc:AlternateContent>
  <xr:revisionPtr revIDLastSave="0" documentId="13_ncr:1_{21291CC9-FC99-45F5-8DF2-F4E42BD132A5}" xr6:coauthVersionLast="47" xr6:coauthVersionMax="47" xr10:uidLastSave="{00000000-0000-0000-0000-000000000000}"/>
  <bookViews>
    <workbookView xWindow="-108" yWindow="-108" windowWidth="23256" windowHeight="12456" tabRatio="776" firstSheet="1" activeTab="3" xr2:uid="{00000000-000D-0000-FFFF-FFFF00000000}"/>
  </bookViews>
  <sheets>
    <sheet name="Część 1 - Plecak medyczny" sheetId="29" r:id="rId1"/>
    <sheet name="Część 2 - Stetoskop" sheetId="36" r:id="rId2"/>
    <sheet name="Część 3 - Staza taktyczna" sheetId="37" r:id="rId3"/>
    <sheet name="Część 4 - Urządzenie do kompres" sheetId="38" r:id="rId4"/>
    <sheet name="Część 5 - Plecak do urządzenia" sheetId="39" r:id="rId5"/>
    <sheet name="Część 6 - Staza automatyczna" sheetId="40" r:id="rId6"/>
  </sheets>
  <calcPr calcId="191029"/>
</workbook>
</file>

<file path=xl/calcChain.xml><?xml version="1.0" encoding="utf-8"?>
<calcChain xmlns="http://schemas.openxmlformats.org/spreadsheetml/2006/main">
  <c r="I6" i="39" l="1"/>
  <c r="I6" i="40"/>
  <c r="H6" i="40" s="1"/>
  <c r="I6" i="38"/>
  <c r="H6" i="38" s="1"/>
  <c r="I6" i="37"/>
  <c r="H6" i="37" s="1"/>
  <c r="I6" i="36"/>
  <c r="H6" i="36" s="1"/>
  <c r="H6" i="39" l="1"/>
  <c r="J6" i="39" s="1"/>
  <c r="J6" i="40"/>
  <c r="J6" i="38"/>
  <c r="J6" i="37"/>
  <c r="J6" i="36"/>
  <c r="I6" i="29" l="1"/>
  <c r="H6" i="29" s="1"/>
  <c r="J6" i="29" l="1"/>
</calcChain>
</file>

<file path=xl/sharedStrings.xml><?xml version="1.0" encoding="utf-8"?>
<sst xmlns="http://schemas.openxmlformats.org/spreadsheetml/2006/main" count="160" uniqueCount="51">
  <si>
    <t>Nazwa</t>
  </si>
  <si>
    <t>Cena jednostkowa netto</t>
  </si>
  <si>
    <t>Lp.</t>
  </si>
  <si>
    <t>Opis przedmiotu zamówienia</t>
  </si>
  <si>
    <t>J.m</t>
  </si>
  <si>
    <t xml:space="preserve">Ilość </t>
  </si>
  <si>
    <t>Stawka VAT (%)</t>
  </si>
  <si>
    <t>Wartość netto</t>
  </si>
  <si>
    <t>Wartość brutto</t>
  </si>
  <si>
    <t>szt.</t>
  </si>
  <si>
    <t>Wartość podatku VAT</t>
  </si>
  <si>
    <t>Część 1 - Plecak medyczny</t>
  </si>
  <si>
    <t>Plecak medyczny</t>
  </si>
  <si>
    <t>Część 2 - Stetoskop</t>
  </si>
  <si>
    <t>Stetoskop</t>
  </si>
  <si>
    <t>Część 3 - Staza taktyczna</t>
  </si>
  <si>
    <t>Staza taktyczna</t>
  </si>
  <si>
    <t>Część 4 - Urządzenie do mechanicznej kompresji klatki piersiowej</t>
  </si>
  <si>
    <t>Urządzenie do mechanicznej kompresji klatki piersiowej</t>
  </si>
  <si>
    <t>Część 5 - Plecak do urządzenia do mechanicznej kompresji klatki piersiowej</t>
  </si>
  <si>
    <t>Plecak do urządzenia do mechanicznej kompresji klatki piersiowej</t>
  </si>
  <si>
    <t>Część 5 - Staza automatyczna do kaniulacji</t>
  </si>
  <si>
    <t>Staza automatyczna do kaniulacji</t>
  </si>
  <si>
    <t>Załącznik nr 2 do SWZ</t>
  </si>
  <si>
    <t>Parametry dodatkowo oceniane</t>
  </si>
  <si>
    <t>TAK/NIE</t>
  </si>
  <si>
    <t>Parametr oferowany*</t>
  </si>
  <si>
    <t>1. Etui do stetoskopu - tak - 20 pkt., nie - 0 pkt.</t>
  </si>
  <si>
    <t>* Wykonawca zobowiązany jest do:</t>
  </si>
  <si>
    <t>w przypadku oferowania elementu spełniającego parametry wskazane przez Zamawiajacego do potwierdzenia tego zapisem "TAK"</t>
  </si>
  <si>
    <t>umieszczonym w kolumnie "4" oraz do opisania oferowanego parametru w kolumnie "5"</t>
  </si>
  <si>
    <t>Termin dostawy</t>
  </si>
  <si>
    <t>0-7 dni roboczych - 20 pkt.</t>
  </si>
  <si>
    <t>8-13 dni roboczych - 10 pkt.</t>
  </si>
  <si>
    <t>14 dni roboczych - 0 pkt.</t>
  </si>
  <si>
    <t>Oferowany termin dostawy*</t>
  </si>
  <si>
    <t>*Należy wpisać liczbę dni roboczych</t>
  </si>
  <si>
    <t xml:space="preserve">1. Gwaranacja 36 miesięcy - tak - 25 pkt., nie - 0 pkt. </t>
  </si>
  <si>
    <t>2. Kod zespołu i logotyp zamawiającego na plecaku przypinany na rzep - tak - 25 pkt., nie - 0 pkt.</t>
  </si>
  <si>
    <t>1. Kolor pomarańczowy ułatwiający identyfikację miejsca założenia - tak - 20 pkt., nie - 0 pkt.</t>
  </si>
  <si>
    <t>2. Najnowsza generacja stazy - tak - 20 pkt, nie - 0 pkt.</t>
  </si>
  <si>
    <t>Oryginalna, jednoczęściowa. Posiadająca rekomendacje Komitetu TCCC lub jest następcą generacyjnym opaski, która uzyskała taką rekomendację. Materiał trwały, miękki, zapobiegający otarciom skóry. Założenie możliwe na dowolnej kończynie (górnej i dolnej). Założenie możliwe jednorącz zarówno prawą jak i lewą ręką. Opaska do wykorzystania w różnych warunkach atmosferycznych. System naciągowy pozwalający na płynną regulację siły naciągu (zaciskanie, luzowanie). System zamknięcia i blokada zabezpieczająca opaskę przed przypadkowym rozpięciem lub poluzowaniem. Krępulec z tworzywa sztucznego zawierający wyraźne oznakowanie producenta. Miejsce na zapisanie czasu założenia opaski. Każda opaska osobno pakowana. Waga 50-70 g. Możliwość szybkiej regulacji długości do obwodu kończyny.</t>
  </si>
  <si>
    <t xml:space="preserve">1. Plecak ochronny z materiału zewnętrznego z poliwęglanu, nieabsorbujący wody - tak - 25 pkt., nie - 0 pkt. </t>
  </si>
  <si>
    <t>2. Łączenie się z programem CODE STAT. - tak - 25 pkt., nie - 0 pkt.</t>
  </si>
  <si>
    <t>Urządzenie do mechanicznej kompresji klatki piersiowej w pełni elektryczne. Akumulator wewnętrzny, zasilanie z instalacji elektrycznej ambulansu DC 12V i zasilanie z gniazda sieci AC min. 210-250V. Ładowarka wbudowana wewnątrz urządzenia. Możliwość automatycznego doładowywania akumulatora wewnętrznego podczas pracy urządzenia (RKO) z zewnętrznego źródła zasilania (230 V AC lub 12 V DC). Głębokość i częstotliwość kompresji zgodnie z wytycznymi ERC (głębokość w zakresie 5 do 6 cm, częstość ucisków regulowana manualnie od 100 do 120 uc./min.). Aktywna dekompresja klatki piersiowej, np. poprzez ssawkę (podciśnienie podczas ruchu zwrotnego). Waga urządzenia z akcesoriami i plecakiem &lt;12 kg. Funkcja bezprzewodowej transmisji danych z wbudowanej pamięci. W zestawie torba lub plecak nieabsorbujące wody, odporne na uszkodzenia. Pasy do mocowania rąk pacjenta. Instrukcja obsługi urządzenia w języku polskim w wersji papierowej i elektronicznej. Deklaracja zgodności lub certyfikat CE. Czas reakcji serwisu od powiadomienia do rozpocęcia naprawy max. 48 h. Czas skutecznej naprawy max. 7 dni licząc od dnia zgłoszenia. W przypadku naprawy dłuższej wykonawca zapewni element zastępczy lub urządzenie na czas trwania naprawy celem zapewnienia niezakłóconej pracy zamawiającego (dotyczy okresu gwarancyjnego). Wykonawca dostarczy, uruchomi, a także przeprowadzi szkolenie z obsługi i eksploatacji urządzenia. Urządzenie po zainstalowaniu gotowe do pracy bez konieczności dokonywania dodatkowych zakupów.</t>
  </si>
  <si>
    <t>0-7 dni roboczych - 40 pkt.</t>
  </si>
  <si>
    <t>8-13 dni roboczych - 20 pkt.</t>
  </si>
  <si>
    <t>Automatyczna staza uciskowa przeznaczona do uciskania żyły w trakcie kaniulacji. Posiada prosty mechanizm umożliwiający łatwe zapinanie i odpinanie z możliwością stopniowego zwalniania ucisku jednym przyciskiem. Wielokrotnego użytku, niejałowa. Tworzywo sztuczne. Pasek koloru innego niż czarny.</t>
  </si>
  <si>
    <t>Plecak medyczny dla zespołów ratownictwa medycznego w kolorze czarnym i pomarańczowym lub czerwonym. Wykonany z Cordury®, Hypalonu i Complanu. Konstrukcja wielokomorowa. Kieszenie na zewnątrz plecaka w ilości 4 szt., zamykane na zamek (3 małe wysokości do 15 cm każda, na prawym boku plecaka, 1 duża wysokości minimum 30 cm na lewym boku). Kieszenie wewnątrz plecaka dedykowane dla drobnego sprzętu medycznego otwierane na magnes w liczbie 18-20, w tym 3 przezroczyste kieszenie dedykowane dla rurek intubacyjnych długości 37 cm. W plecaku 5 swobodnie umieszczonch torebek do segregacji sprzętu o następujących wymiarach: 12x20x15 cm 2 szt., 20x25x15 cm 2 szt., 12x38x15 cm 1 szt. Torebki otwierane na zamek, każda z jedną przezroczystą stroną oraz uchwytem do wyciągania z plecaka. Plecak posiada 1 uchwyt transportowy do przenoszenia w ręku, który umieszczony jest w sposób umożliwiający transport w pozycji pionowej oraz jeden uchwyt umożliwiający przypięcie detektora tlenku węgla (uchwyty na szczycie plecaka). System transportu na plecach składa się z dwóch szelek oraz paska spinającego szelki na wysokości klatki piersiowej. Plecak wyposażony jest w elementy odblaskowe na wszystkich kieszeniach. Spód plecaka wzmocniony materiałem odpornym na ścieranie. Do dna mocowane 5 plastikowych podstawek typu jeże. Wymiary plecaka: 55 cm wysokość x 52 cm szerokość x 26 cm głębokość (+/- 2 cm). Waga plecaka 4 kg (+/- 500 g).</t>
  </si>
  <si>
    <t>Plecak dedykowany do urządzenia LUCAS będącego na wyposażeniu WSPR w Bydgoszczy. Twardy futerał z górnym otworem do sprawdzenia stanu baterii oraz dostępem do tylnego portu ładowania bez konieczności wyjmowania urządzenia. Materiał zewnętrzny z poliwęglanu, nieabsorbujący wody. Kompatybilny z modelami LUCAS 2 i LUCAS 3. Posiadający system szelek umożliwiający transport na plecach oraz twardy uchwyt to noszenia w dłoni.</t>
  </si>
  <si>
    <t>Stetoskop internistyczny. Dwutonowa membrana. Obwódka z tworzywa sztucznego wokół membrany. Miękkie, samouszczelniające oliwki. Podwójna obracana głowica ze stali nierdzewnej. Długość przewodu – 65-75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</si>
</sst>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Normal="100" workbookViewId="0">
      <selection activeCell="C6" sqref="C6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9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23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11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18" customFormat="1" ht="11.4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</row>
    <row r="6" spans="1:10" s="11" customFormat="1" ht="262.2" x14ac:dyDescent="0.3">
      <c r="A6" s="4">
        <v>1</v>
      </c>
      <c r="B6" s="8" t="s">
        <v>12</v>
      </c>
      <c r="C6" s="10" t="s">
        <v>48</v>
      </c>
      <c r="D6" s="4" t="s">
        <v>9</v>
      </c>
      <c r="E6" s="9">
        <v>20</v>
      </c>
      <c r="F6" s="6">
        <v>0</v>
      </c>
      <c r="G6" s="7"/>
      <c r="H6" s="6">
        <f>I6*G6</f>
        <v>0</v>
      </c>
      <c r="I6" s="6">
        <f>E6*F6</f>
        <v>0</v>
      </c>
      <c r="J6" s="6">
        <f>ROUND((I6+H6),2)</f>
        <v>0</v>
      </c>
    </row>
    <row r="8" spans="1:10" ht="49.5" customHeight="1" x14ac:dyDescent="0.3">
      <c r="A8" s="5" t="s">
        <v>2</v>
      </c>
      <c r="B8" s="5" t="s">
        <v>0</v>
      </c>
      <c r="C8" s="5" t="s">
        <v>24</v>
      </c>
      <c r="D8" s="5" t="s">
        <v>25</v>
      </c>
      <c r="E8" s="29" t="s">
        <v>26</v>
      </c>
      <c r="F8" s="30"/>
      <c r="G8" s="30"/>
      <c r="H8" s="30"/>
      <c r="I8" s="30"/>
      <c r="J8" s="31"/>
    </row>
    <row r="9" spans="1:10" s="18" customFormat="1" ht="11.4" customHeight="1" x14ac:dyDescent="0.25">
      <c r="A9" s="19">
        <v>1</v>
      </c>
      <c r="B9" s="19">
        <v>2</v>
      </c>
      <c r="C9" s="19">
        <v>3</v>
      </c>
      <c r="D9" s="19">
        <v>4</v>
      </c>
      <c r="E9" s="32">
        <v>5</v>
      </c>
      <c r="F9" s="33"/>
      <c r="G9" s="33"/>
      <c r="H9" s="33"/>
      <c r="I9" s="33"/>
      <c r="J9" s="34"/>
    </row>
    <row r="10" spans="1:10" s="20" customFormat="1" x14ac:dyDescent="0.3">
      <c r="A10" s="27">
        <v>1</v>
      </c>
      <c r="B10" s="38" t="s">
        <v>12</v>
      </c>
      <c r="C10" s="23" t="s">
        <v>37</v>
      </c>
      <c r="D10" s="22"/>
      <c r="E10" s="35"/>
      <c r="F10" s="36"/>
      <c r="G10" s="36"/>
      <c r="H10" s="36"/>
      <c r="I10" s="36"/>
      <c r="J10" s="37"/>
    </row>
    <row r="11" spans="1:10" s="20" customFormat="1" ht="27.6" x14ac:dyDescent="0.3">
      <c r="A11" s="28"/>
      <c r="B11" s="39"/>
      <c r="C11" s="8" t="s">
        <v>38</v>
      </c>
      <c r="D11" s="22"/>
      <c r="E11" s="35"/>
      <c r="F11" s="36"/>
      <c r="G11" s="36"/>
      <c r="H11" s="36"/>
      <c r="I11" s="36"/>
      <c r="J11" s="37"/>
    </row>
    <row r="12" spans="1:10" s="20" customFormat="1" x14ac:dyDescent="0.3">
      <c r="A12" s="21"/>
      <c r="B12" s="21"/>
    </row>
    <row r="13" spans="1:10" x14ac:dyDescent="0.3">
      <c r="A13" s="14" t="s">
        <v>28</v>
      </c>
      <c r="B13" s="14"/>
      <c r="C13" s="14"/>
      <c r="D13" s="14"/>
      <c r="E13" s="14"/>
    </row>
    <row r="14" spans="1:10" x14ac:dyDescent="0.3">
      <c r="A14" s="14" t="s">
        <v>29</v>
      </c>
      <c r="B14" s="14"/>
      <c r="C14" s="14"/>
      <c r="D14" s="14"/>
      <c r="E14" s="14"/>
    </row>
    <row r="15" spans="1:10" x14ac:dyDescent="0.3">
      <c r="A15" s="14" t="s">
        <v>30</v>
      </c>
      <c r="B15" s="14"/>
      <c r="C15" s="14"/>
      <c r="D15" s="14"/>
      <c r="E15" s="14"/>
    </row>
    <row r="16" spans="1:10" s="20" customFormat="1" x14ac:dyDescent="0.3">
      <c r="A16" s="21"/>
      <c r="B16" s="21"/>
    </row>
    <row r="17" spans="1:2" s="20" customFormat="1" x14ac:dyDescent="0.3">
      <c r="A17" s="21"/>
      <c r="B17" s="21"/>
    </row>
    <row r="18" spans="1:2" s="20" customFormat="1" x14ac:dyDescent="0.3">
      <c r="A18" s="21"/>
      <c r="B18" s="21"/>
    </row>
    <row r="19" spans="1:2" s="20" customFormat="1" x14ac:dyDescent="0.3">
      <c r="A19" s="21"/>
      <c r="B19" s="21"/>
    </row>
  </sheetData>
  <mergeCells count="6">
    <mergeCell ref="A10:A11"/>
    <mergeCell ref="E8:J8"/>
    <mergeCell ref="E9:J9"/>
    <mergeCell ref="E10:J10"/>
    <mergeCell ref="E11:J11"/>
    <mergeCell ref="B10:B11"/>
  </mergeCells>
  <pageMargins left="0.7" right="0.7" top="0.75" bottom="0.75" header="0.3" footer="0.3"/>
  <pageSetup paperSize="9" scale="76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4CA48-F638-4032-A534-A68E1D8D26CE}">
  <dimension ref="A1:J22"/>
  <sheetViews>
    <sheetView zoomScaleNormal="100" workbookViewId="0">
      <selection activeCell="E6" sqref="E6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9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23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13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ht="11.4" customHeight="1" x14ac:dyDescent="0.3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spans="1:10" s="11" customFormat="1" ht="41.4" x14ac:dyDescent="0.3">
      <c r="A6" s="4">
        <v>1</v>
      </c>
      <c r="B6" s="8" t="s">
        <v>14</v>
      </c>
      <c r="C6" s="10" t="s">
        <v>50</v>
      </c>
      <c r="D6" s="4" t="s">
        <v>9</v>
      </c>
      <c r="E6" s="9">
        <v>18</v>
      </c>
      <c r="F6" s="6">
        <v>0</v>
      </c>
      <c r="G6" s="7"/>
      <c r="H6" s="6">
        <f>I6*G6</f>
        <v>0</v>
      </c>
      <c r="I6" s="6">
        <f>E6*F6</f>
        <v>0</v>
      </c>
      <c r="J6" s="6">
        <f>ROUND((I6+H6),2)</f>
        <v>0</v>
      </c>
    </row>
    <row r="8" spans="1:10" ht="41.4" customHeight="1" x14ac:dyDescent="0.3">
      <c r="A8" s="5" t="s">
        <v>2</v>
      </c>
      <c r="B8" s="5" t="s">
        <v>0</v>
      </c>
      <c r="C8" s="5" t="s">
        <v>24</v>
      </c>
      <c r="D8" s="5" t="s">
        <v>25</v>
      </c>
      <c r="E8" s="29" t="s">
        <v>26</v>
      </c>
      <c r="F8" s="30"/>
      <c r="G8" s="30"/>
      <c r="H8" s="30"/>
      <c r="I8" s="30"/>
      <c r="J8" s="31"/>
    </row>
    <row r="9" spans="1:10" ht="11.4" customHeight="1" x14ac:dyDescent="0.3">
      <c r="A9" s="13">
        <v>1</v>
      </c>
      <c r="B9" s="13">
        <v>2</v>
      </c>
      <c r="C9" s="13">
        <v>3</v>
      </c>
      <c r="D9" s="13">
        <v>4</v>
      </c>
      <c r="E9" s="43">
        <v>5</v>
      </c>
      <c r="F9" s="44"/>
      <c r="G9" s="44"/>
      <c r="H9" s="44"/>
      <c r="I9" s="44"/>
      <c r="J9" s="45"/>
    </row>
    <row r="10" spans="1:10" s="2" customFormat="1" ht="13.8" x14ac:dyDescent="0.3">
      <c r="A10" s="15">
        <v>1</v>
      </c>
      <c r="B10" s="16" t="s">
        <v>14</v>
      </c>
      <c r="C10" s="17" t="s">
        <v>27</v>
      </c>
      <c r="D10" s="15"/>
      <c r="E10" s="40"/>
      <c r="F10" s="41"/>
      <c r="G10" s="41"/>
      <c r="H10" s="41"/>
      <c r="I10" s="41"/>
      <c r="J10" s="42"/>
    </row>
    <row r="12" spans="1:10" x14ac:dyDescent="0.3">
      <c r="A12" s="14" t="s">
        <v>28</v>
      </c>
      <c r="B12" s="14"/>
      <c r="C12" s="14"/>
      <c r="D12" s="14"/>
      <c r="E12" s="14"/>
    </row>
    <row r="13" spans="1:10" x14ac:dyDescent="0.3">
      <c r="A13" s="14" t="s">
        <v>29</v>
      </c>
      <c r="B13" s="14"/>
      <c r="C13" s="14"/>
      <c r="D13" s="14"/>
      <c r="E13" s="14"/>
    </row>
    <row r="14" spans="1:10" x14ac:dyDescent="0.3">
      <c r="A14" s="14" t="s">
        <v>30</v>
      </c>
      <c r="B14" s="14"/>
      <c r="C14" s="14"/>
      <c r="D14" s="14"/>
      <c r="E14" s="14"/>
    </row>
    <row r="16" spans="1:10" ht="41.4" customHeight="1" x14ac:dyDescent="0.3">
      <c r="A16" s="5" t="s">
        <v>2</v>
      </c>
      <c r="B16" s="5" t="s">
        <v>0</v>
      </c>
      <c r="C16" s="5" t="s">
        <v>31</v>
      </c>
      <c r="D16" s="49" t="s">
        <v>35</v>
      </c>
      <c r="E16" s="49"/>
    </row>
    <row r="17" spans="1:5" ht="11.4" customHeight="1" x14ac:dyDescent="0.3">
      <c r="A17" s="13">
        <v>1</v>
      </c>
      <c r="B17" s="13">
        <v>2</v>
      </c>
      <c r="C17" s="13">
        <v>3</v>
      </c>
      <c r="D17" s="50">
        <v>4</v>
      </c>
      <c r="E17" s="50"/>
    </row>
    <row r="18" spans="1:5" s="2" customFormat="1" ht="13.8" x14ac:dyDescent="0.3">
      <c r="A18" s="27">
        <v>1</v>
      </c>
      <c r="B18" s="38" t="s">
        <v>14</v>
      </c>
      <c r="C18" s="17" t="s">
        <v>32</v>
      </c>
      <c r="D18" s="51"/>
      <c r="E18" s="51"/>
    </row>
    <row r="19" spans="1:5" x14ac:dyDescent="0.3">
      <c r="A19" s="48"/>
      <c r="B19" s="47"/>
      <c r="C19" s="12" t="s">
        <v>33</v>
      </c>
      <c r="D19" s="46"/>
      <c r="E19" s="46"/>
    </row>
    <row r="20" spans="1:5" x14ac:dyDescent="0.3">
      <c r="A20" s="28"/>
      <c r="B20" s="39"/>
      <c r="C20" s="12" t="s">
        <v>34</v>
      </c>
      <c r="D20" s="46"/>
      <c r="E20" s="46"/>
    </row>
    <row r="22" spans="1:5" x14ac:dyDescent="0.3">
      <c r="A22" s="14" t="s">
        <v>36</v>
      </c>
    </row>
  </sheetData>
  <mergeCells count="10">
    <mergeCell ref="B18:B20"/>
    <mergeCell ref="A18:A20"/>
    <mergeCell ref="D16:E16"/>
    <mergeCell ref="D17:E17"/>
    <mergeCell ref="D18:E18"/>
    <mergeCell ref="E8:J8"/>
    <mergeCell ref="E10:J10"/>
    <mergeCell ref="E9:J9"/>
    <mergeCell ref="D19:E19"/>
    <mergeCell ref="D20:E20"/>
  </mergeCells>
  <pageMargins left="0.7" right="0.7" top="0.75" bottom="0.75" header="0.3" footer="0.3"/>
  <pageSetup paperSize="9" scale="76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E80AD-A142-433C-A45C-EBDADA99DB53}">
  <dimension ref="A1:J15"/>
  <sheetViews>
    <sheetView zoomScaleNormal="100" workbookViewId="0">
      <selection activeCell="C6" sqref="C6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9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23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15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25" customFormat="1" ht="11.4" customHeight="1" x14ac:dyDescent="0.2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</row>
    <row r="6" spans="1:10" s="11" customFormat="1" ht="151.80000000000001" x14ac:dyDescent="0.3">
      <c r="A6" s="4">
        <v>1</v>
      </c>
      <c r="B6" s="8" t="s">
        <v>16</v>
      </c>
      <c r="C6" s="10" t="s">
        <v>41</v>
      </c>
      <c r="D6" s="4" t="s">
        <v>9</v>
      </c>
      <c r="E6" s="9">
        <v>30</v>
      </c>
      <c r="F6" s="6">
        <v>0</v>
      </c>
      <c r="G6" s="7"/>
      <c r="H6" s="6">
        <f>I6*G6</f>
        <v>0</v>
      </c>
      <c r="I6" s="6">
        <f>E6*F6</f>
        <v>0</v>
      </c>
      <c r="J6" s="6">
        <f>ROUND((I6+H6),2)</f>
        <v>0</v>
      </c>
    </row>
    <row r="8" spans="1:10" ht="49.5" customHeight="1" x14ac:dyDescent="0.3">
      <c r="A8" s="5" t="s">
        <v>2</v>
      </c>
      <c r="B8" s="5" t="s">
        <v>0</v>
      </c>
      <c r="C8" s="5" t="s">
        <v>24</v>
      </c>
      <c r="D8" s="5" t="s">
        <v>25</v>
      </c>
      <c r="E8" s="29" t="s">
        <v>26</v>
      </c>
      <c r="F8" s="30"/>
      <c r="G8" s="30"/>
      <c r="H8" s="30"/>
      <c r="I8" s="30"/>
      <c r="J8" s="31"/>
    </row>
    <row r="9" spans="1:10" s="25" customFormat="1" ht="11.4" customHeight="1" x14ac:dyDescent="0.2">
      <c r="A9" s="24">
        <v>1</v>
      </c>
      <c r="B9" s="24">
        <v>2</v>
      </c>
      <c r="C9" s="24">
        <v>3</v>
      </c>
      <c r="D9" s="24">
        <v>4</v>
      </c>
      <c r="E9" s="52">
        <v>5</v>
      </c>
      <c r="F9" s="53"/>
      <c r="G9" s="53"/>
      <c r="H9" s="53"/>
      <c r="I9" s="53"/>
      <c r="J9" s="54"/>
    </row>
    <row r="10" spans="1:10" s="26" customFormat="1" ht="27.6" x14ac:dyDescent="0.3">
      <c r="A10" s="27">
        <v>1</v>
      </c>
      <c r="B10" s="38" t="s">
        <v>16</v>
      </c>
      <c r="C10" s="8" t="s">
        <v>39</v>
      </c>
      <c r="D10" s="22"/>
      <c r="E10" s="35"/>
      <c r="F10" s="36"/>
      <c r="G10" s="36"/>
      <c r="H10" s="36"/>
      <c r="I10" s="36"/>
      <c r="J10" s="37"/>
    </row>
    <row r="11" spans="1:10" s="26" customFormat="1" ht="13.8" x14ac:dyDescent="0.3">
      <c r="A11" s="28"/>
      <c r="B11" s="39"/>
      <c r="C11" s="23" t="s">
        <v>40</v>
      </c>
      <c r="D11" s="22"/>
      <c r="E11" s="35"/>
      <c r="F11" s="36"/>
      <c r="G11" s="36"/>
      <c r="H11" s="36"/>
      <c r="I11" s="36"/>
      <c r="J11" s="37"/>
    </row>
    <row r="13" spans="1:10" x14ac:dyDescent="0.3">
      <c r="A13" s="14" t="s">
        <v>28</v>
      </c>
      <c r="B13" s="14"/>
      <c r="C13" s="14"/>
      <c r="D13" s="14"/>
      <c r="E13" s="14"/>
    </row>
    <row r="14" spans="1:10" x14ac:dyDescent="0.3">
      <c r="A14" s="14" t="s">
        <v>29</v>
      </c>
      <c r="B14" s="14"/>
      <c r="C14" s="14"/>
      <c r="D14" s="14"/>
      <c r="E14" s="14"/>
    </row>
    <row r="15" spans="1:10" x14ac:dyDescent="0.3">
      <c r="A15" s="14" t="s">
        <v>30</v>
      </c>
      <c r="B15" s="14"/>
      <c r="C15" s="14"/>
      <c r="D15" s="14"/>
      <c r="E15" s="14"/>
    </row>
  </sheetData>
  <mergeCells count="6">
    <mergeCell ref="E8:J8"/>
    <mergeCell ref="E9:J9"/>
    <mergeCell ref="E10:J10"/>
    <mergeCell ref="E11:J11"/>
    <mergeCell ref="A10:A11"/>
    <mergeCell ref="B10:B11"/>
  </mergeCells>
  <pageMargins left="0.7" right="0.7" top="0.75" bottom="0.75" header="0.3" footer="0.3"/>
  <pageSetup paperSize="9" scale="76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636FD-BE8F-4155-8ED9-D583AD3D7564}">
  <dimension ref="A1:J15"/>
  <sheetViews>
    <sheetView tabSelected="1" topLeftCell="A4" zoomScaleNormal="100" workbookViewId="0">
      <selection activeCell="C6" sqref="C6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12.33203125" customWidth="1"/>
    <col min="5" max="5" width="9.6640625" customWidth="1"/>
    <col min="6" max="6" width="11.5546875" customWidth="1"/>
    <col min="7" max="7" width="9.5546875" customWidth="1"/>
    <col min="8" max="8" width="10.5546875" bestFit="1" customWidth="1"/>
    <col min="9" max="9" width="16" customWidth="1"/>
    <col min="10" max="10" width="19.44140625" customWidth="1"/>
  </cols>
  <sheetData>
    <row r="1" spans="1:10" ht="15" customHeight="1" x14ac:dyDescent="0.3">
      <c r="A1" s="3" t="s">
        <v>23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17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14" customFormat="1" ht="11.4" customHeight="1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spans="1:10" s="11" customFormat="1" ht="276" x14ac:dyDescent="0.3">
      <c r="A6" s="4">
        <v>1</v>
      </c>
      <c r="B6" s="8" t="s">
        <v>18</v>
      </c>
      <c r="C6" s="10" t="s">
        <v>44</v>
      </c>
      <c r="D6" s="4" t="s">
        <v>9</v>
      </c>
      <c r="E6" s="9">
        <v>2</v>
      </c>
      <c r="F6" s="6">
        <v>0</v>
      </c>
      <c r="G6" s="7"/>
      <c r="H6" s="6">
        <f>I6*G6</f>
        <v>0</v>
      </c>
      <c r="I6" s="6">
        <f>E6*F6</f>
        <v>0</v>
      </c>
      <c r="J6" s="6">
        <f>ROUND((I6+H6),2)</f>
        <v>0</v>
      </c>
    </row>
    <row r="8" spans="1:10" ht="49.5" customHeight="1" x14ac:dyDescent="0.3">
      <c r="A8" s="5" t="s">
        <v>2</v>
      </c>
      <c r="B8" s="5" t="s">
        <v>0</v>
      </c>
      <c r="C8" s="5" t="s">
        <v>24</v>
      </c>
      <c r="D8" s="5" t="s">
        <v>25</v>
      </c>
      <c r="E8" s="29" t="s">
        <v>26</v>
      </c>
      <c r="F8" s="30"/>
      <c r="G8" s="30"/>
      <c r="H8" s="30"/>
      <c r="I8" s="30"/>
      <c r="J8" s="31"/>
    </row>
    <row r="9" spans="1:10" s="14" customFormat="1" ht="11.4" customHeight="1" x14ac:dyDescent="0.25">
      <c r="A9" s="13">
        <v>1</v>
      </c>
      <c r="B9" s="13">
        <v>2</v>
      </c>
      <c r="C9" s="13">
        <v>3</v>
      </c>
      <c r="D9" s="13">
        <v>4</v>
      </c>
      <c r="E9" s="43">
        <v>5</v>
      </c>
      <c r="F9" s="44"/>
      <c r="G9" s="44"/>
      <c r="H9" s="44"/>
      <c r="I9" s="44"/>
      <c r="J9" s="45"/>
    </row>
    <row r="10" spans="1:10" s="26" customFormat="1" ht="27.6" x14ac:dyDescent="0.3">
      <c r="A10" s="27">
        <v>1</v>
      </c>
      <c r="B10" s="55" t="s">
        <v>18</v>
      </c>
      <c r="C10" s="8" t="s">
        <v>42</v>
      </c>
      <c r="D10" s="22"/>
      <c r="E10" s="35"/>
      <c r="F10" s="36"/>
      <c r="G10" s="36"/>
      <c r="H10" s="36"/>
      <c r="I10" s="36"/>
      <c r="J10" s="37"/>
    </row>
    <row r="11" spans="1:10" s="26" customFormat="1" ht="13.8" x14ac:dyDescent="0.3">
      <c r="A11" s="28"/>
      <c r="B11" s="56"/>
      <c r="C11" s="23" t="s">
        <v>43</v>
      </c>
      <c r="D11" s="22"/>
      <c r="E11" s="35"/>
      <c r="F11" s="36"/>
      <c r="G11" s="36"/>
      <c r="H11" s="36"/>
      <c r="I11" s="36"/>
      <c r="J11" s="37"/>
    </row>
    <row r="13" spans="1:10" x14ac:dyDescent="0.3">
      <c r="A13" s="14" t="s">
        <v>28</v>
      </c>
      <c r="B13" s="14"/>
      <c r="C13" s="14"/>
      <c r="D13" s="14"/>
      <c r="E13" s="14"/>
    </row>
    <row r="14" spans="1:10" x14ac:dyDescent="0.3">
      <c r="A14" s="14" t="s">
        <v>29</v>
      </c>
      <c r="B14" s="14"/>
      <c r="C14" s="14"/>
      <c r="D14" s="14"/>
      <c r="E14" s="14"/>
    </row>
    <row r="15" spans="1:10" x14ac:dyDescent="0.3">
      <c r="A15" s="14" t="s">
        <v>30</v>
      </c>
      <c r="B15" s="14"/>
      <c r="C15" s="14"/>
      <c r="D15" s="14"/>
      <c r="E15" s="14"/>
    </row>
  </sheetData>
  <mergeCells count="6">
    <mergeCell ref="E8:J8"/>
    <mergeCell ref="E9:J9"/>
    <mergeCell ref="A10:A11"/>
    <mergeCell ref="B10:B11"/>
    <mergeCell ref="E10:J10"/>
    <mergeCell ref="E11:J11"/>
  </mergeCells>
  <pageMargins left="0.7" right="0.7" top="0.75" bottom="0.75" header="0.3" footer="0.3"/>
  <pageSetup paperSize="9" scale="76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4F54-54DD-4298-BAC8-57DD5BACAC7C}">
  <dimension ref="A1:J14"/>
  <sheetViews>
    <sheetView zoomScaleNormal="100" workbookViewId="0">
      <selection activeCell="C6" sqref="C6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12.33203125" customWidth="1"/>
    <col min="5" max="5" width="9.6640625" customWidth="1"/>
    <col min="6" max="6" width="11.5546875" customWidth="1"/>
    <col min="7" max="7" width="9.5546875" customWidth="1"/>
    <col min="8" max="8" width="10.5546875" bestFit="1" customWidth="1"/>
    <col min="9" max="9" width="16" customWidth="1"/>
    <col min="10" max="10" width="19.44140625" customWidth="1"/>
  </cols>
  <sheetData>
    <row r="1" spans="1:10" ht="15" customHeight="1" x14ac:dyDescent="0.3">
      <c r="A1" s="3" t="s">
        <v>23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19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14" customFormat="1" ht="11.4" customHeight="1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spans="1:10" s="11" customFormat="1" ht="82.8" x14ac:dyDescent="0.3">
      <c r="A6" s="4">
        <v>1</v>
      </c>
      <c r="B6" s="8" t="s">
        <v>20</v>
      </c>
      <c r="C6" s="10" t="s">
        <v>49</v>
      </c>
      <c r="D6" s="4" t="s">
        <v>9</v>
      </c>
      <c r="E6" s="9">
        <v>2</v>
      </c>
      <c r="F6" s="6">
        <v>0</v>
      </c>
      <c r="G6" s="7"/>
      <c r="H6" s="6">
        <f>I6*G6</f>
        <v>0</v>
      </c>
      <c r="I6" s="6">
        <f>E6*F6</f>
        <v>0</v>
      </c>
      <c r="J6" s="6">
        <f>ROUND((I6+H6),2)</f>
        <v>0</v>
      </c>
    </row>
    <row r="8" spans="1:10" ht="49.5" customHeight="1" x14ac:dyDescent="0.3">
      <c r="A8" s="5" t="s">
        <v>2</v>
      </c>
      <c r="B8" s="5" t="s">
        <v>0</v>
      </c>
      <c r="C8" s="5" t="s">
        <v>31</v>
      </c>
      <c r="D8" s="49" t="s">
        <v>35</v>
      </c>
      <c r="E8" s="49"/>
    </row>
    <row r="9" spans="1:10" s="14" customFormat="1" ht="11.4" customHeight="1" x14ac:dyDescent="0.25">
      <c r="A9" s="13">
        <v>1</v>
      </c>
      <c r="B9" s="13">
        <v>2</v>
      </c>
      <c r="C9" s="13">
        <v>3</v>
      </c>
      <c r="D9" s="50">
        <v>4</v>
      </c>
      <c r="E9" s="50"/>
    </row>
    <row r="10" spans="1:10" s="26" customFormat="1" ht="13.8" x14ac:dyDescent="0.3">
      <c r="A10" s="27">
        <v>1</v>
      </c>
      <c r="B10" s="55" t="s">
        <v>20</v>
      </c>
      <c r="C10" s="17" t="s">
        <v>45</v>
      </c>
      <c r="D10" s="35"/>
      <c r="E10" s="37"/>
    </row>
    <row r="11" spans="1:10" s="26" customFormat="1" x14ac:dyDescent="0.3">
      <c r="A11" s="48"/>
      <c r="B11" s="57"/>
      <c r="C11" s="12" t="s">
        <v>46</v>
      </c>
      <c r="D11" s="35"/>
      <c r="E11" s="37"/>
    </row>
    <row r="12" spans="1:10" s="26" customFormat="1" x14ac:dyDescent="0.3">
      <c r="A12" s="28"/>
      <c r="B12" s="56"/>
      <c r="C12" s="12" t="s">
        <v>34</v>
      </c>
      <c r="D12" s="35"/>
      <c r="E12" s="37"/>
    </row>
    <row r="14" spans="1:10" x14ac:dyDescent="0.3">
      <c r="A14" s="14" t="s">
        <v>36</v>
      </c>
    </row>
  </sheetData>
  <mergeCells count="7">
    <mergeCell ref="D8:E8"/>
    <mergeCell ref="D9:E9"/>
    <mergeCell ref="A10:A12"/>
    <mergeCell ref="B10:B12"/>
    <mergeCell ref="D10:E10"/>
    <mergeCell ref="D11:E11"/>
    <mergeCell ref="D12:E12"/>
  </mergeCells>
  <pageMargins left="0.7" right="0.7" top="0.75" bottom="0.75" header="0.3" footer="0.3"/>
  <pageSetup paperSize="9" scale="76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66196-C9B1-43DC-B235-32C2E2132260}">
  <dimension ref="A1:J14"/>
  <sheetViews>
    <sheetView zoomScaleNormal="100" workbookViewId="0">
      <selection activeCell="C12" sqref="C12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12.33203125" customWidth="1"/>
    <col min="5" max="5" width="9.6640625" customWidth="1"/>
    <col min="6" max="6" width="11.5546875" customWidth="1"/>
    <col min="7" max="7" width="9.5546875" customWidth="1"/>
    <col min="8" max="8" width="10.5546875" bestFit="1" customWidth="1"/>
    <col min="9" max="9" width="16" customWidth="1"/>
    <col min="10" max="10" width="19.44140625" customWidth="1"/>
  </cols>
  <sheetData>
    <row r="1" spans="1:10" ht="15" customHeight="1" x14ac:dyDescent="0.3">
      <c r="A1" s="3" t="s">
        <v>23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21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14" customFormat="1" ht="11.4" customHeight="1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spans="1:10" s="11" customFormat="1" ht="55.2" x14ac:dyDescent="0.3">
      <c r="A6" s="4">
        <v>1</v>
      </c>
      <c r="B6" s="8" t="s">
        <v>22</v>
      </c>
      <c r="C6" s="10" t="s">
        <v>47</v>
      </c>
      <c r="D6" s="4" t="s">
        <v>9</v>
      </c>
      <c r="E6" s="9">
        <v>30</v>
      </c>
      <c r="F6" s="6">
        <v>0</v>
      </c>
      <c r="G6" s="7"/>
      <c r="H6" s="6">
        <f>I6*G6</f>
        <v>0</v>
      </c>
      <c r="I6" s="6">
        <f>E6*F6</f>
        <v>0</v>
      </c>
      <c r="J6" s="6">
        <f>ROUND((I6+H6),2)</f>
        <v>0</v>
      </c>
    </row>
    <row r="8" spans="1:10" ht="49.5" customHeight="1" x14ac:dyDescent="0.3">
      <c r="A8" s="5" t="s">
        <v>2</v>
      </c>
      <c r="B8" s="5" t="s">
        <v>0</v>
      </c>
      <c r="C8" s="5" t="s">
        <v>31</v>
      </c>
      <c r="D8" s="29" t="s">
        <v>35</v>
      </c>
      <c r="E8" s="31"/>
    </row>
    <row r="9" spans="1:10" s="14" customFormat="1" ht="11.4" customHeight="1" x14ac:dyDescent="0.25">
      <c r="A9" s="13">
        <v>1</v>
      </c>
      <c r="B9" s="13">
        <v>2</v>
      </c>
      <c r="C9" s="13">
        <v>3</v>
      </c>
      <c r="D9" s="43">
        <v>4</v>
      </c>
      <c r="E9" s="45"/>
    </row>
    <row r="10" spans="1:10" x14ac:dyDescent="0.3">
      <c r="A10" s="27">
        <v>1</v>
      </c>
      <c r="B10" s="55" t="s">
        <v>22</v>
      </c>
      <c r="C10" s="17" t="s">
        <v>45</v>
      </c>
      <c r="D10" s="35"/>
      <c r="E10" s="37"/>
    </row>
    <row r="11" spans="1:10" x14ac:dyDescent="0.3">
      <c r="A11" s="48"/>
      <c r="B11" s="57"/>
      <c r="C11" s="12" t="s">
        <v>46</v>
      </c>
      <c r="D11" s="35"/>
      <c r="E11" s="37"/>
    </row>
    <row r="12" spans="1:10" x14ac:dyDescent="0.3">
      <c r="A12" s="28"/>
      <c r="B12" s="56"/>
      <c r="C12" s="12" t="s">
        <v>34</v>
      </c>
      <c r="D12" s="35"/>
      <c r="E12" s="37"/>
    </row>
    <row r="14" spans="1:10" x14ac:dyDescent="0.3">
      <c r="A14" s="14" t="s">
        <v>36</v>
      </c>
    </row>
  </sheetData>
  <mergeCells count="7">
    <mergeCell ref="D8:E8"/>
    <mergeCell ref="D9:E9"/>
    <mergeCell ref="A10:A12"/>
    <mergeCell ref="B10:B12"/>
    <mergeCell ref="D10:E10"/>
    <mergeCell ref="D11:E11"/>
    <mergeCell ref="D12:E12"/>
  </mergeCells>
  <pageMargins left="0.7" right="0.7" top="0.75" bottom="0.75" header="0.3" footer="0.3"/>
  <pageSetup paperSize="9" scale="7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Część 1 - Plecak medyczny</vt:lpstr>
      <vt:lpstr>Część 2 - Stetoskop</vt:lpstr>
      <vt:lpstr>Część 3 - Staza taktyczna</vt:lpstr>
      <vt:lpstr>Część 4 - Urządzenie do kompres</vt:lpstr>
      <vt:lpstr>Część 5 - Plecak do urządzenia</vt:lpstr>
      <vt:lpstr>Część 6 - Staza automatyczna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Mrozik-Gliszczyńska</cp:lastModifiedBy>
  <cp:lastPrinted>2020-08-13T11:43:16Z</cp:lastPrinted>
  <dcterms:created xsi:type="dcterms:W3CDTF">2014-02-03T21:00:44Z</dcterms:created>
  <dcterms:modified xsi:type="dcterms:W3CDTF">2023-02-13T11:56:24Z</dcterms:modified>
</cp:coreProperties>
</file>