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100" windowHeight="9855" activeTab="0"/>
  </bookViews>
  <sheets>
    <sheet name="Arkusz1" sheetId="1" r:id="rId1"/>
  </sheets>
  <definedNames>
    <definedName name="_GoBack" localSheetId="0">'Arkusz1'!#REF!</definedName>
  </definedNames>
  <calcPr fullCalcOnLoad="1"/>
</workbook>
</file>

<file path=xl/sharedStrings.xml><?xml version="1.0" encoding="utf-8"?>
<sst xmlns="http://schemas.openxmlformats.org/spreadsheetml/2006/main" count="212" uniqueCount="81">
  <si>
    <t>Bezalkoholowy płyn do odkażania i wspomagania leczenia powierzchownych ran , błon śluzowych oraz dezynfekcji skóry przed zabiegami niechirurgicznymi , do wspomagającego postępowania antyseptycznego w obrębie zamkniętych powłok skórnych po zbiegach . Preparat zawierający dichlorowodorek octenidyny . Bez zawartości jodu oraz chlorcheksydyny . Spektrum działania: bakterie (łącznie z Chlamydium i Mycoplasma ) , grzyby , drożdżaki , pierwotniaki (Trichomonas) , wirusy ( Herpes Simplex , inaktywujący HBV oraz HIV). Produkt leczniczy.</t>
  </si>
  <si>
    <t>Op 2 kg</t>
  </si>
  <si>
    <t>250 ml</t>
  </si>
  <si>
    <t>Butelka 1 litr z końcówka spieniającą</t>
  </si>
  <si>
    <t>Kodan t</t>
  </si>
  <si>
    <t>Octenisept</t>
  </si>
  <si>
    <t>Nazwa oferowanego produktu</t>
  </si>
  <si>
    <t>Lp.</t>
  </si>
  <si>
    <t>VAT</t>
  </si>
  <si>
    <t>Wartość netto</t>
  </si>
  <si>
    <t>Wartość brutto</t>
  </si>
  <si>
    <t>Razem</t>
  </si>
  <si>
    <t>Pakiet nr 1</t>
  </si>
  <si>
    <t>Pakiet nr 2</t>
  </si>
  <si>
    <t>5l</t>
  </si>
  <si>
    <t>Nazwa i opis preparatu</t>
  </si>
  <si>
    <t>Jm.</t>
  </si>
  <si>
    <t>Ilość opakowań</t>
  </si>
  <si>
    <t>Cena jednostkowa netto</t>
  </si>
  <si>
    <t>Pakiet nr 5</t>
  </si>
  <si>
    <t>Op./250 ml</t>
  </si>
  <si>
    <t>Op./1 L</t>
  </si>
  <si>
    <t>Op do 300 tabletek</t>
  </si>
  <si>
    <t>Butelka 1 litr ze spryskiwaczem</t>
  </si>
  <si>
    <t>Koncentrat do mycia i dezynfekcji narzędzi oraz wyrobów medycznych i wszelkiego rodzaju termolabilnych i termostabilnych  instrumentów chirurgicznych i rotacyjnych (za wyjątkiem endoskopów giętkich), do przyrządów laboratoryjnych ze szkła, porcelany, metalu, gumy i tworzyw sztucznych. Preparat o wysokiej tolerancji materiałowej. Zawierający w swoim składzie QAV, aminy i alkohole, inhibitory korozji. Nie zawierający aldehydów i fenoli. Nadający się również do myjek ultradźwiękowych. Posiadający bardzo dobre właściwości myjące przy wysokich obciążeniach białkowych. O aktywności nieużywanego roztworu roboczego wynoszącego 14 dni. Spektrum działania zgodnie z normą EN 14885: B (w tym MRSA, Legionella, Klebsiella), F (A.niger, C.albicans), V (Vaccinia,HBV, HIV,HCV,  BVDV, Adeno,  Polio) 0,25% w 30 min., Tbc (M.terrae i M. avium), Noro, Spory 0,5% w 30 min.     Preparat typu Viruton Strong</t>
  </si>
  <si>
    <t>saszetki 700 ml</t>
  </si>
  <si>
    <t>butelki z pompką 500ml</t>
  </si>
  <si>
    <t>op 5 l</t>
  </si>
  <si>
    <t>Płyn do dezynfekcji błon śluzowych przed zabiegiem cewnikowania pęcherza moczowego i w ginekologii. Aktywny wobec bakterii, grzybów, pierwotniaków, wirusów HIV,HBV. Preparat gotowy do stosowania, nie wymagający rozcieńczania, autosterylny, bez dodatku barwników, nie zawierający jodu. Substancje aktywne: nadtlenek wodoru, glukonian chlorheksydyny, czas działania 60 s.  Preparat typu  Skinsept Mucosa</t>
  </si>
  <si>
    <t>op./ 5l</t>
  </si>
  <si>
    <t>kanister -1 l</t>
  </si>
  <si>
    <t>Bezbarwny preparat alkoholowy do dezynfekcji skóry pacjenta przed zabiegami operacyjnymi, cewnikowaniem żył, pobieraniem krwi oraz płynów ustrojowych, zastrzykami, punkcjami, biopsjami, opatrywaniem ran, zdejmowaniem szwów (wskazania potwierdzone w ChPL). Preparat gotowy do użycia, zawierający min. 3 substancje czynne. Z dodatkiem nadtlenku wodoru. Bez etanolu, jodu i jego pochodnych, chlorheksydyny. Spektrum działania: B (w tym MRSA), F (Candida albicans), Tbc (M. tuberculosis), V (HIV, HBV, rotawirus, adenowirus, herpes simplex). Dawkowanie: przed zastrzykami i pobieraniem krwi 15s., przedoperacyjna dezynfekcja skóry, poprzez aplikację preparatu w czasie 60 s. Produkt leczniczy</t>
  </si>
  <si>
    <t>Bezbarwny preparat alkoholowy do dezynfekcji skóry pacjenta przed zabiegami operacyjnymi, cewnikowaniem żył, pobieraniem krwi oraz płynów ustrojowych, zastrzykami, punkcjami, biopsjami, opatrywaniem ran, zdejmowaniem szwów (wskazania potwierdzone w ChPL). Preparat gotowy do użycia, zawierający min. 3 substancje czynne oraz nadtlenek wodoru. Nie zawierający alkoholu etylowego, jodu i jego pochodnych, chlorheksydyny, związków amoniowych. Spektrum działania: B (w tym MRSA), F (na drożdżaki i dermatofity), Tbc, V (HIV, HBV, rotawirus, adenowirus, herpes simplex, wirus grypy azjatyckiej). Dawkowanie: przed zastrzykami i pobieraniem krwi 15s., przedoperacyjna dezynfekcja skóry poprzez aplikację preparatu w czasie 60 s. Produkt leczniczy</t>
  </si>
  <si>
    <t xml:space="preserve">Opakow foliowe z klipsem </t>
  </si>
  <si>
    <t>Dozownik z ramieniem dozującym do systemu Sterisol</t>
  </si>
  <si>
    <t>op./ 1,5l</t>
  </si>
  <si>
    <t xml:space="preserve"> Preparat myjąco dezynfekcyjny do dużych powierzchni na bazie QAV bez zawartości fenoli, chloru, substancji nadtlenowych, glukoprotaminy. Skuteczność mikrobójcza w stężeniu 0,5%: B (w tym Legionella), F (C. albicans), Tbc (M.avium, M.terrae) V: HIV, HBV, HCV, Vaccinia, Rota – z możliwością poszerzenia działania wobec Noro, Adeno oraz grzybów – A.niger. Możliwość stosowania w obecności pacjentów oraz powierzchni mających kontakt z żywnością. Zarejestrowany jako produkt biobójczy.
</t>
  </si>
  <si>
    <t xml:space="preserve"> Sterylne mydło do mycia rąk przed higieniczną i chirurgiczną dezynfekcją rąk. Opakowanie: jednorazowy worek foliowy z zastawką dozującą, kompatybilny z dozownikiem manualnym i automatycznym. Kosmetyk</t>
  </si>
  <si>
    <t>Preparat w żelu do higienicznej i chirurgicznej dezynfekcji rąk na bazie alkoholu etylowego. Spektrum działania:B, Tbc, F, V (Adeno, Noro, Polio) w czasie 30 sekund. Produkt biobójczy.</t>
  </si>
  <si>
    <t>Pojemnik lub tuba 100 szt.</t>
  </si>
  <si>
    <t>Chlorowe (z dodatkiem detergentu) chusteczki do usuwania plam krwi oraz mycia i dezynfekcji różnego rodzaju powierzchni, miejsc zanieczyszczonych organicznie. Spektrum bójcze: B, Tbc, F, F, V, S (C.sporogenes, C.difficile 027, C.perffringens, B.subtilis). Przebadane w/g normy EN16615:2015 (Możliwość stosowania w obecności pacjentów). Produkt biobójczy</t>
  </si>
  <si>
    <t>butelka 1 L</t>
  </si>
  <si>
    <t xml:space="preserve"> Bezaldehydowy preparat do mycia i dezynfekcji narzędzi chirurgicznych, instrumentów medycznych i endoskopów w formie koncentratu płynnego. Spectrum: bakteriobójczy, wirusobójczy, grzybpbójczy. Stężenie robocze wymagane- 3%.</t>
  </si>
  <si>
    <t>Detergent ”3w1” przeznaczony do płuczko-dezynfektora Clinox3A. Poprawia jakość mycia i zmiękcza wodę. Automatycznie pobierany podczas cyklu. Preparat wymagany przez producenta sprzętu w okresie gwarancyjnym.</t>
  </si>
  <si>
    <t>Preparat w postaci tabletek do dezynfekcji powierzchni na bazie aktywnego chloru. Skuteczność bójcza w warunkach brudnych: B, F, V, Tbc, spory - C. difficile (EN 13704). Dozowanie: 1 tabletka / 1000 ppm na 1,5 litra wody. Czas do 15 minut.Trwałość nieużywanego roztworu roboczego 3 dni.Zarejestrowany jako produkt biobójczy.</t>
  </si>
  <si>
    <t>Preparat enzymatyczny w koncentracie do mycia i wstępnej dezynfekcji. Stężenie robocze: 0,5%. Spektrum: B, F (drożdżaki), V (HIV, HCV, HBV). Czas działania 10 minut.</t>
  </si>
  <si>
    <t>Produkt w formie powlekanego granulatu. Zawierający w swoim składzie min. Nadwęglan sodu oraz kwas cytrynowy. Spektrum:B, F, Tbc, V, S w stężeniu 2%  w czasie do 15 minut. Możliwość stosowania 1% stężenia.</t>
  </si>
  <si>
    <t>Preparat w płynie na bazie alkoholu etylowego do dezynfekcji higienicznej i chirurgicznej o działaniu natychmiastowym i przedłużonym oraz do dezynfekcji skóry np. przed iniekcjami. Spektrum: B, Tbc, F, V (łącznie z polio i adeno) w czasie do 1 minuty. W jednorazowym worku foliowym z zastawką dozującą, kompatybilny z systemem sterisol i w butelkach 500ml</t>
  </si>
  <si>
    <t>Gotowy do użycia preparat alkoholowy do małych i trudnodostępnych powierzchni (w tym kontaktujących się z żywnością) na bazie etanolu Skuteczny: B, F, V (w tym, Adeno Noro), Tbc (M.terrae, M.avium). Zarejestrowany jako wyrób medyczny .</t>
  </si>
  <si>
    <t>kanister 5 l</t>
  </si>
  <si>
    <t xml:space="preserve">Preparat do mycia i dezynfekcji powierzchni wrażliwych na działanie alkoholu np. lampy zabiegowe, inkubatory, kozetki, szkło akrylowe </t>
  </si>
  <si>
    <t>Preparat do mycia i dezynfekcji powierzchni wrażliwych na działanie alkoholu np. lampy zabiegowe, inkubatory, kozetki, szkło akrylowe, klawiatury</t>
  </si>
  <si>
    <t>Chlorinex</t>
  </si>
  <si>
    <t xml:space="preserve"> 1 l</t>
  </si>
  <si>
    <t>Zestaw do znakowania powierzchni składający się m.in. z latarki, UV, znaczników. Do monitorowania mycia i dezynfekcji powierzchni.</t>
  </si>
  <si>
    <t>ZESTAW</t>
  </si>
  <si>
    <t>Urządzenie do oceny skuteczności procedury dezynfekcji rąk, jak i przedramion. Wyposażone w lampę UV, dwa wizjery do oceny wykonanej procedury. Urządzenie dostarczone z pakietem dedykowanego preparatu (6 szt.).</t>
  </si>
  <si>
    <t>Preparat do dezynfekcji endoskopów na bazie kwasu nadoctowego gotowy do użycia bez aktywatora, stabilizatora itp. Spektrum: B, Tbc, F, V i Sporyw tym Corona), S (B.subtilis, B.cereus, C.diffcile)do 10 minut. Przebadany wg EN 17126. Czas aktywności 14 dni.</t>
  </si>
  <si>
    <t>Paski testowe do kontroli stężania preparatu kompatybilne z preparatem do dezynfekcji.</t>
  </si>
  <si>
    <t>op.</t>
  </si>
  <si>
    <t xml:space="preserve">Trójenzymatyczny(lipaza, proteaza, amylaza) preparat
do manualnego i maszynowego
mycia narzędzi, endoskopów
oraz innych wyrobów medycznych o działaniu bakteriostatycznym kompatybilny z preparatem dezynfekcyjnym. Stężenie od 0,3% do 1%.
</t>
  </si>
  <si>
    <t>Nocolyse neutral - środek dezynfekcyjny oparty na 7,9% roztworze nadtlenku
wodoru i Wit. C, bez zapachowy
- Gotowy do użycia roztwór wodny
- Opakowanie 1l - (6 szt. w kartonie zbiorczym)
- Działanie bakteriobójcze, wirusobójcze, grzybobójcze i sporobójcze -
dawkowanie 5ml/m3 zgodnie z EN 17-272
- Biodegradowalny w 99,9%
- Zapach: bez zapachu
- Brak śladów osadu po użyciu, brak korozji
- Do urządzeń: Nocospray
- Produkt biobójczy</t>
  </si>
  <si>
    <t xml:space="preserve">
Detergent + Odkamieniacz + Środek zwilżający
Środek dedykowany do płuczko-dezynfektora CLINOX 3A Total, w kanistrze o
pojemności 1,5 litrów. Dawkowany automatycznie podczas cykl skutecznie
przyczynia się do skutecznego mycia i ochrony przez kamieniem. Jego cechy,
związane z płuczką CLINOX3A Total, gwarantują aktywność sporobójczą, oprócz
działań bakteriobójczego i grzybobójczego. Zużycie 25 ml w cyklu sporobójczym i
15 ml w cyklu intensywnym lub standardowym. Ten produkt jest nieodłączny z
płuczką CLINOX 3A Total, aby potwierdzić aktywność sporobójczą
</t>
  </si>
  <si>
    <t xml:space="preserve">Chusteczki do dezynfekcji i mycia delikatnych powierzchni,  przebadane dermatologicznie, wykazujące działanie: B; F (C. albicans, A. niger, fumigatus) i V  (HBV, HCV, Adeno, Noro, Corona, Polyoma, VRS, HSV) w 5 minut.  Chusteczki do dezynfekcji i mycia delikatnych powierzchni,  przebadane dermatologicznie, wykazujące działanie: B; F (C. albicans, A. niger, fumigatus) i V  (HBV, HCV, Adeno, Noro, Corona, Polyoma, VRS, HSV) w 5 minut. 
</t>
  </si>
  <si>
    <t>op</t>
  </si>
  <si>
    <t>Pakiet nr 3</t>
  </si>
  <si>
    <t>Pakiet nr 4</t>
  </si>
  <si>
    <t>Pakiet nr 6</t>
  </si>
  <si>
    <t>Pakiet nr 7</t>
  </si>
  <si>
    <t>Pakiet nr 8</t>
  </si>
  <si>
    <t>Pakiet nr 9</t>
  </si>
  <si>
    <t>Pakiet nr 10</t>
  </si>
  <si>
    <t>Pakiet nr 11</t>
  </si>
  <si>
    <t>szt</t>
  </si>
  <si>
    <t>Wkład/uaupełnienie do produktu  50 szt / 13 zł</t>
  </si>
  <si>
    <t xml:space="preserve">Gotowy do użycia preparat sporobójczy na bazie nadtlenku wodoru opartego na technologii AHP z dodatkiem alkoholu benzylowego w formie płynu lub piany przeznaczony do mycia i dezynfekcji wszystkich powierzchni i przedmiotów. Możliwość zastosowania środka do dezaktywacji plam moczu.
Skuteczność: B (EN 13727, EN 16615), Tbc (EN 14348), drożdżaki (EN 16615, EN 13624, EN 13697), V (Polio, Adeno, Noro), S(C. difficile R027). Czas ekspozycji do 1 minuty, prątki do 10 minut, C difficile do 3 minut.Zarejestrowany jako produkt biobójczy oraz wyrób medyczny.
</t>
  </si>
  <si>
    <t>Załacznik nr 2 do zapytania cenowego</t>
  </si>
  <si>
    <t xml:space="preserve">Wartośc netto słownie: </t>
  </si>
  <si>
    <t xml:space="preserve">Wartość brutto słownie: </t>
  </si>
  <si>
    <t>W ramach pakietu nr 3 Wykonawca -  użyczy Zamawiającemu z dostepem na dwa numery telefonów:</t>
  </si>
  <si>
    <t>Aplikację ułatwiającą przeprowadzanie audytów epidemiologicznych w placówkach ochrony zdrowia.• szybka i skuteczna metoda kontroli jakości procedur higienicznych
• działanie wielomodułowe - ocena procedur higieny rąk, powierzchni oraz narzędzi
• gotowe rozwiązanie do nadzoru epidemiologicznego ułatwiające wdrożenie,
• przestrzeganie i monitorowanie procedur wykonywanych przez personel medyczny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</si>
</sst>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0000"/>
    <numFmt numFmtId="171" formatCode="0.0000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vertical="top" wrapText="1"/>
    </xf>
    <xf numFmtId="2" fontId="5" fillId="0" borderId="0" xfId="0" applyNumberFormat="1" applyFont="1" applyBorder="1" applyAlignment="1">
      <alignment vertical="top" wrapText="1"/>
    </xf>
    <xf numFmtId="0" fontId="5" fillId="0" borderId="10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Fill="1" applyAlignment="1">
      <alignment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horizontal="right" indent="3"/>
    </xf>
    <xf numFmtId="2" fontId="5" fillId="0" borderId="0" xfId="0" applyNumberFormat="1" applyFont="1" applyAlignment="1">
      <alignment/>
    </xf>
    <xf numFmtId="0" fontId="5" fillId="0" borderId="11" xfId="0" applyFont="1" applyBorder="1" applyAlignment="1">
      <alignment horizontal="right" wrapText="1"/>
    </xf>
    <xf numFmtId="0" fontId="5" fillId="0" borderId="11" xfId="0" applyFont="1" applyBorder="1" applyAlignment="1">
      <alignment vertical="top" wrapText="1"/>
    </xf>
    <xf numFmtId="2" fontId="5" fillId="0" borderId="11" xfId="0" applyNumberFormat="1" applyFont="1" applyBorder="1" applyAlignment="1">
      <alignment vertical="top" wrapText="1"/>
    </xf>
    <xf numFmtId="2" fontId="5" fillId="0" borderId="11" xfId="0" applyNumberFormat="1" applyFont="1" applyBorder="1" applyAlignment="1">
      <alignment horizontal="right" wrapText="1"/>
    </xf>
    <xf numFmtId="0" fontId="5" fillId="0" borderId="12" xfId="0" applyFont="1" applyFill="1" applyBorder="1" applyAlignment="1">
      <alignment horizontal="right" wrapText="1"/>
    </xf>
    <xf numFmtId="2" fontId="5" fillId="0" borderId="12" xfId="0" applyNumberFormat="1" applyFont="1" applyFill="1" applyBorder="1" applyAlignment="1">
      <alignment horizontal="right" wrapText="1"/>
    </xf>
    <xf numFmtId="0" fontId="5" fillId="0" borderId="11" xfId="0" applyFont="1" applyBorder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 indent="15"/>
    </xf>
    <xf numFmtId="0" fontId="4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right" wrapText="1"/>
    </xf>
    <xf numFmtId="0" fontId="5" fillId="0" borderId="10" xfId="0" applyFont="1" applyBorder="1" applyAlignment="1">
      <alignment vertical="top" wrapText="1"/>
    </xf>
    <xf numFmtId="0" fontId="4" fillId="0" borderId="0" xfId="0" applyFont="1" applyBorder="1" applyAlignment="1">
      <alignment wrapText="1"/>
    </xf>
    <xf numFmtId="2" fontId="5" fillId="0" borderId="10" xfId="0" applyNumberFormat="1" applyFont="1" applyBorder="1" applyAlignment="1">
      <alignment vertical="top" wrapText="1"/>
    </xf>
    <xf numFmtId="0" fontId="6" fillId="0" borderId="0" xfId="0" applyFont="1" applyBorder="1" applyAlignment="1">
      <alignment horizontal="right" wrapText="1"/>
    </xf>
    <xf numFmtId="0" fontId="5" fillId="0" borderId="13" xfId="0" applyFont="1" applyBorder="1" applyAlignment="1">
      <alignment vertical="top" wrapText="1"/>
    </xf>
    <xf numFmtId="0" fontId="5" fillId="0" borderId="13" xfId="0" applyFont="1" applyBorder="1" applyAlignment="1">
      <alignment horizontal="right" wrapText="1"/>
    </xf>
    <xf numFmtId="0" fontId="5" fillId="0" borderId="14" xfId="0" applyFont="1" applyFill="1" applyBorder="1" applyAlignment="1">
      <alignment horizontal="right" wrapText="1"/>
    </xf>
    <xf numFmtId="0" fontId="5" fillId="0" borderId="13" xfId="0" applyFont="1" applyBorder="1" applyAlignment="1">
      <alignment/>
    </xf>
    <xf numFmtId="0" fontId="5" fillId="0" borderId="10" xfId="0" applyFont="1" applyFill="1" applyBorder="1" applyAlignment="1">
      <alignment horizontal="right" wrapText="1"/>
    </xf>
    <xf numFmtId="0" fontId="5" fillId="0" borderId="10" xfId="0" applyFont="1" applyFill="1" applyBorder="1" applyAlignment="1">
      <alignment horizontal="left" wrapText="1"/>
    </xf>
    <xf numFmtId="0" fontId="5" fillId="0" borderId="15" xfId="0" applyFont="1" applyBorder="1" applyAlignment="1">
      <alignment horizontal="right" wrapText="1"/>
    </xf>
    <xf numFmtId="0" fontId="5" fillId="0" borderId="16" xfId="0" applyFont="1" applyBorder="1" applyAlignment="1">
      <alignment horizontal="right" wrapText="1"/>
    </xf>
    <xf numFmtId="2" fontId="5" fillId="0" borderId="10" xfId="0" applyNumberFormat="1" applyFont="1" applyBorder="1" applyAlignment="1">
      <alignment horizontal="right" wrapText="1"/>
    </xf>
    <xf numFmtId="0" fontId="5" fillId="0" borderId="14" xfId="0" applyFont="1" applyBorder="1" applyAlignment="1">
      <alignment horizontal="right" wrapText="1"/>
    </xf>
    <xf numFmtId="0" fontId="5" fillId="0" borderId="12" xfId="0" applyFont="1" applyBorder="1" applyAlignment="1">
      <alignment horizontal="right" wrapText="1"/>
    </xf>
    <xf numFmtId="2" fontId="5" fillId="0" borderId="12" xfId="0" applyNumberFormat="1" applyFont="1" applyBorder="1" applyAlignment="1">
      <alignment horizontal="right" wrapText="1"/>
    </xf>
    <xf numFmtId="0" fontId="5" fillId="0" borderId="17" xfId="0" applyFont="1" applyBorder="1" applyAlignment="1">
      <alignment horizontal="right" wrapText="1"/>
    </xf>
    <xf numFmtId="2" fontId="5" fillId="0" borderId="0" xfId="0" applyNumberFormat="1" applyFont="1" applyBorder="1" applyAlignment="1">
      <alignment horizontal="right" wrapText="1"/>
    </xf>
    <xf numFmtId="0" fontId="4" fillId="0" borderId="0" xfId="0" applyFont="1" applyBorder="1" applyAlignment="1">
      <alignment vertical="center" wrapText="1"/>
    </xf>
    <xf numFmtId="0" fontId="5" fillId="0" borderId="10" xfId="0" applyFont="1" applyBorder="1" applyAlignment="1">
      <alignment horizontal="left" wrapText="1"/>
    </xf>
    <xf numFmtId="0" fontId="6" fillId="0" borderId="11" xfId="0" applyFont="1" applyBorder="1" applyAlignment="1">
      <alignment vertical="top" wrapText="1"/>
    </xf>
    <xf numFmtId="0" fontId="5" fillId="0" borderId="11" xfId="0" applyFont="1" applyBorder="1" applyAlignment="1">
      <alignment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wrapText="1"/>
    </xf>
    <xf numFmtId="2" fontId="5" fillId="0" borderId="10" xfId="0" applyNumberFormat="1" applyFont="1" applyFill="1" applyBorder="1" applyAlignment="1">
      <alignment horizontal="left" wrapText="1"/>
    </xf>
    <xf numFmtId="0" fontId="4" fillId="0" borderId="0" xfId="0" applyFont="1" applyFill="1" applyAlignment="1">
      <alignment vertical="center" wrapText="1"/>
    </xf>
    <xf numFmtId="0" fontId="5" fillId="0" borderId="10" xfId="0" applyNumberFormat="1" applyFont="1" applyBorder="1" applyAlignment="1">
      <alignment horizontal="right" wrapText="1"/>
    </xf>
    <xf numFmtId="0" fontId="5" fillId="0" borderId="17" xfId="0" applyFont="1" applyBorder="1" applyAlignment="1">
      <alignment horizontal="left" wrapText="1"/>
    </xf>
    <xf numFmtId="2" fontId="5" fillId="0" borderId="17" xfId="0" applyNumberFormat="1" applyFont="1" applyBorder="1" applyAlignment="1">
      <alignment horizontal="right" wrapText="1"/>
    </xf>
    <xf numFmtId="2" fontId="5" fillId="0" borderId="10" xfId="0" applyNumberFormat="1" applyFont="1" applyFill="1" applyBorder="1" applyAlignment="1">
      <alignment horizontal="right" wrapText="1"/>
    </xf>
    <xf numFmtId="0" fontId="5" fillId="0" borderId="10" xfId="0" applyFont="1" applyBorder="1" applyAlignment="1">
      <alignment horizontal="right" vertical="top" wrapText="1"/>
    </xf>
    <xf numFmtId="2" fontId="5" fillId="0" borderId="1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vertical="top" wrapText="1"/>
    </xf>
    <xf numFmtId="0" fontId="5" fillId="0" borderId="0" xfId="0" applyFont="1" applyFill="1" applyAlignment="1">
      <alignment horizontal="left" wrapText="1"/>
    </xf>
    <xf numFmtId="0" fontId="5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5" fillId="0" borderId="0" xfId="0" applyFont="1" applyFill="1" applyBorder="1" applyAlignment="1">
      <alignment horizontal="left" wrapText="1"/>
    </xf>
    <xf numFmtId="0" fontId="5" fillId="0" borderId="10" xfId="0" applyNumberFormat="1" applyFont="1" applyBorder="1" applyAlignment="1">
      <alignment wrapText="1"/>
    </xf>
    <xf numFmtId="0" fontId="5" fillId="0" borderId="17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horizontal="left" indent="2"/>
    </xf>
    <xf numFmtId="0" fontId="5" fillId="0" borderId="0" xfId="0" applyFont="1" applyFill="1" applyBorder="1" applyAlignment="1">
      <alignment horizontal="left"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9"/>
  <sheetViews>
    <sheetView tabSelected="1" zoomScalePageLayoutView="0" workbookViewId="0" topLeftCell="A1">
      <selection activeCell="F107" sqref="F107"/>
    </sheetView>
  </sheetViews>
  <sheetFormatPr defaultColWidth="9.140625" defaultRowHeight="12.75"/>
  <cols>
    <col min="1" max="1" width="4.00390625" style="4" customWidth="1"/>
    <col min="2" max="2" width="72.8515625" style="5" customWidth="1"/>
    <col min="3" max="3" width="12.57421875" style="4" customWidth="1"/>
    <col min="4" max="4" width="11.8515625" style="5" customWidth="1"/>
    <col min="5" max="5" width="11.00390625" style="4" customWidth="1"/>
    <col min="6" max="6" width="12.57421875" style="4" customWidth="1"/>
    <col min="7" max="7" width="12.7109375" style="4" customWidth="1"/>
    <col min="8" max="8" width="11.421875" style="4" customWidth="1"/>
    <col min="9" max="9" width="12.28125" style="4" customWidth="1"/>
    <col min="10" max="20" width="9.140625" style="1" customWidth="1"/>
  </cols>
  <sheetData>
    <row r="1" spans="1:10" ht="15.75">
      <c r="A1" s="28"/>
      <c r="B1" s="59" t="s">
        <v>76</v>
      </c>
      <c r="C1" s="11"/>
      <c r="D1" s="28"/>
      <c r="E1" s="28"/>
      <c r="F1" s="28"/>
      <c r="G1" s="30"/>
      <c r="H1" s="30"/>
      <c r="I1" s="25"/>
      <c r="J1" s="13"/>
    </row>
    <row r="2" spans="1:10" ht="15.75">
      <c r="A2" s="28"/>
      <c r="B2" s="59"/>
      <c r="C2" s="11"/>
      <c r="D2" s="28"/>
      <c r="E2" s="28"/>
      <c r="F2" s="28"/>
      <c r="G2" s="6"/>
      <c r="H2" s="6"/>
      <c r="I2" s="25"/>
      <c r="J2" s="13"/>
    </row>
    <row r="3" spans="1:10" ht="15.75">
      <c r="A3" s="14" t="s">
        <v>12</v>
      </c>
      <c r="B3" s="60" t="s">
        <v>12</v>
      </c>
      <c r="D3" s="4"/>
      <c r="I3" s="15"/>
      <c r="J3" s="13"/>
    </row>
    <row r="4" spans="1:10" ht="47.25">
      <c r="A4" s="26" t="s">
        <v>7</v>
      </c>
      <c r="B4" s="61" t="s">
        <v>15</v>
      </c>
      <c r="C4" s="27" t="s">
        <v>6</v>
      </c>
      <c r="D4" s="31" t="s">
        <v>16</v>
      </c>
      <c r="E4" s="17" t="s">
        <v>17</v>
      </c>
      <c r="F4" s="17" t="s">
        <v>18</v>
      </c>
      <c r="G4" s="17" t="s">
        <v>9</v>
      </c>
      <c r="H4" s="17" t="s">
        <v>8</v>
      </c>
      <c r="I4" s="18" t="s">
        <v>10</v>
      </c>
      <c r="J4" s="13"/>
    </row>
    <row r="5" spans="1:10" ht="157.5">
      <c r="A5" s="26">
        <v>1</v>
      </c>
      <c r="B5" s="62" t="s">
        <v>31</v>
      </c>
      <c r="C5" s="26" t="s">
        <v>4</v>
      </c>
      <c r="D5" s="32" t="s">
        <v>20</v>
      </c>
      <c r="E5" s="16">
        <v>80</v>
      </c>
      <c r="F5" s="16"/>
      <c r="G5" s="16">
        <f>E5*F5</f>
        <v>0</v>
      </c>
      <c r="H5" s="16">
        <v>0.08</v>
      </c>
      <c r="I5" s="19">
        <f>G5+G5*H5</f>
        <v>0</v>
      </c>
      <c r="J5" s="13"/>
    </row>
    <row r="6" spans="1:10" ht="157.5">
      <c r="A6" s="26">
        <v>2</v>
      </c>
      <c r="B6" s="62" t="s">
        <v>32</v>
      </c>
      <c r="C6" s="26" t="s">
        <v>4</v>
      </c>
      <c r="D6" s="32" t="s">
        <v>21</v>
      </c>
      <c r="E6" s="16">
        <v>85</v>
      </c>
      <c r="F6" s="16"/>
      <c r="G6" s="16">
        <f>E6*F6</f>
        <v>0</v>
      </c>
      <c r="H6" s="16">
        <v>0.08</v>
      </c>
      <c r="I6" s="19">
        <f>G6+G6*H6</f>
        <v>0</v>
      </c>
      <c r="J6" s="13"/>
    </row>
    <row r="7" spans="1:10" ht="126">
      <c r="A7" s="26">
        <v>3</v>
      </c>
      <c r="B7" s="63" t="s">
        <v>0</v>
      </c>
      <c r="C7" s="43" t="s">
        <v>5</v>
      </c>
      <c r="D7" s="40" t="s">
        <v>2</v>
      </c>
      <c r="E7" s="41">
        <v>50</v>
      </c>
      <c r="F7" s="41"/>
      <c r="G7" s="41">
        <f>E7*F7</f>
        <v>0</v>
      </c>
      <c r="H7" s="41">
        <v>0.08</v>
      </c>
      <c r="I7" s="42">
        <f>G7+G7*H7</f>
        <v>0</v>
      </c>
      <c r="J7" s="13"/>
    </row>
    <row r="8" spans="1:10" ht="126">
      <c r="A8" s="26">
        <v>4</v>
      </c>
      <c r="B8" s="62" t="s">
        <v>0</v>
      </c>
      <c r="C8" s="26" t="s">
        <v>5</v>
      </c>
      <c r="D8" s="26" t="s">
        <v>21</v>
      </c>
      <c r="E8" s="26">
        <v>130</v>
      </c>
      <c r="F8" s="26"/>
      <c r="G8" s="26">
        <f>E8*F8</f>
        <v>0</v>
      </c>
      <c r="H8" s="26">
        <v>0.08</v>
      </c>
      <c r="I8" s="39">
        <f>G8+G8*H8</f>
        <v>0</v>
      </c>
      <c r="J8" s="13"/>
    </row>
    <row r="9" spans="1:10" ht="15.75">
      <c r="A9" s="43"/>
      <c r="B9" s="36" t="s">
        <v>11</v>
      </c>
      <c r="C9" s="26"/>
      <c r="D9" s="26"/>
      <c r="E9" s="26"/>
      <c r="F9" s="26"/>
      <c r="G9" s="26">
        <f>SUM(G5:G8)</f>
        <v>0</v>
      </c>
      <c r="H9" s="26"/>
      <c r="I9" s="39">
        <f>SUM(I5:I8)</f>
        <v>0</v>
      </c>
      <c r="J9" s="13"/>
    </row>
    <row r="10" spans="1:10" ht="15.75">
      <c r="A10" s="6"/>
      <c r="B10" s="64"/>
      <c r="C10" s="6"/>
      <c r="D10" s="6"/>
      <c r="E10" s="6"/>
      <c r="F10" s="6"/>
      <c r="G10" s="6"/>
      <c r="H10" s="6"/>
      <c r="I10" s="44"/>
      <c r="J10" s="13"/>
    </row>
    <row r="11" spans="1:10" ht="15.75">
      <c r="A11" s="6"/>
      <c r="B11" s="64" t="s">
        <v>77</v>
      </c>
      <c r="C11" s="6"/>
      <c r="D11" s="6"/>
      <c r="E11" s="6"/>
      <c r="F11" s="6"/>
      <c r="G11" s="6"/>
      <c r="H11" s="6"/>
      <c r="I11" s="44"/>
      <c r="J11" s="13"/>
    </row>
    <row r="12" spans="1:10" ht="15.75">
      <c r="A12" s="6"/>
      <c r="B12" s="64" t="s">
        <v>78</v>
      </c>
      <c r="C12" s="6"/>
      <c r="D12" s="6"/>
      <c r="E12" s="6"/>
      <c r="F12" s="6"/>
      <c r="G12" s="6"/>
      <c r="H12" s="6"/>
      <c r="I12" s="44"/>
      <c r="J12" s="13"/>
    </row>
    <row r="13" spans="1:10" ht="15.75">
      <c r="A13" s="6"/>
      <c r="B13" s="64"/>
      <c r="C13" s="6"/>
      <c r="D13" s="6"/>
      <c r="E13" s="6"/>
      <c r="F13" s="6"/>
      <c r="G13" s="6"/>
      <c r="H13" s="6"/>
      <c r="I13" s="44"/>
      <c r="J13" s="13"/>
    </row>
    <row r="14" spans="1:10" ht="15.75">
      <c r="A14" s="6"/>
      <c r="B14" s="28"/>
      <c r="C14" s="6"/>
      <c r="D14" s="6"/>
      <c r="E14" s="6"/>
      <c r="F14" s="6"/>
      <c r="G14" s="6"/>
      <c r="H14" s="6"/>
      <c r="I14" s="44"/>
      <c r="J14" s="45"/>
    </row>
    <row r="15" spans="1:10" ht="15.75">
      <c r="A15" s="6"/>
      <c r="B15" s="28" t="s">
        <v>13</v>
      </c>
      <c r="C15" s="6"/>
      <c r="D15" s="6"/>
      <c r="E15" s="6"/>
      <c r="F15" s="6"/>
      <c r="G15" s="6"/>
      <c r="H15" s="6"/>
      <c r="I15" s="44"/>
      <c r="J15" s="45"/>
    </row>
    <row r="16" spans="1:10" ht="47.25">
      <c r="A16" s="26" t="s">
        <v>7</v>
      </c>
      <c r="B16" s="61" t="s">
        <v>15</v>
      </c>
      <c r="C16" s="27" t="s">
        <v>6</v>
      </c>
      <c r="D16" s="27" t="s">
        <v>16</v>
      </c>
      <c r="E16" s="27" t="s">
        <v>17</v>
      </c>
      <c r="F16" s="27" t="s">
        <v>18</v>
      </c>
      <c r="G16" s="27" t="s">
        <v>9</v>
      </c>
      <c r="H16" s="27" t="s">
        <v>8</v>
      </c>
      <c r="I16" s="29" t="s">
        <v>10</v>
      </c>
      <c r="J16" s="13"/>
    </row>
    <row r="17" spans="1:10" ht="78.75">
      <c r="A17" s="26">
        <v>1</v>
      </c>
      <c r="B17" s="62" t="s">
        <v>44</v>
      </c>
      <c r="C17" s="35" t="s">
        <v>52</v>
      </c>
      <c r="D17" s="33" t="s">
        <v>22</v>
      </c>
      <c r="E17" s="20">
        <v>130</v>
      </c>
      <c r="F17" s="20"/>
      <c r="G17" s="16">
        <f>E17*F17</f>
        <v>0</v>
      </c>
      <c r="H17" s="20">
        <v>0.08</v>
      </c>
      <c r="I17" s="21">
        <f>G17+G17*H17</f>
        <v>0</v>
      </c>
      <c r="J17" s="13"/>
    </row>
    <row r="18" spans="1:10" ht="15.75">
      <c r="A18" s="26"/>
      <c r="B18" s="36" t="s">
        <v>11</v>
      </c>
      <c r="C18" s="27"/>
      <c r="D18" s="34"/>
      <c r="E18" s="22"/>
      <c r="F18" s="17"/>
      <c r="G18" s="17">
        <f>SUM(G17)</f>
        <v>0</v>
      </c>
      <c r="H18" s="17"/>
      <c r="I18" s="18">
        <f>SUM(I17)</f>
        <v>0</v>
      </c>
      <c r="J18" s="13"/>
    </row>
    <row r="19" spans="1:10" ht="15.75">
      <c r="A19" s="6"/>
      <c r="B19" s="64"/>
      <c r="C19" s="7"/>
      <c r="D19" s="10"/>
      <c r="E19" s="10"/>
      <c r="F19" s="7"/>
      <c r="G19" s="7"/>
      <c r="H19" s="7"/>
      <c r="I19" s="8"/>
      <c r="J19" s="13"/>
    </row>
    <row r="20" spans="1:10" ht="15.75">
      <c r="A20" s="6"/>
      <c r="B20" s="64" t="s">
        <v>77</v>
      </c>
      <c r="C20" s="6"/>
      <c r="D20" s="6"/>
      <c r="E20" s="6"/>
      <c r="F20" s="6"/>
      <c r="G20" s="6"/>
      <c r="H20" s="6"/>
      <c r="I20" s="44"/>
      <c r="J20" s="13"/>
    </row>
    <row r="21" spans="1:10" ht="15.75">
      <c r="A21" s="6"/>
      <c r="B21" s="64" t="s">
        <v>78</v>
      </c>
      <c r="C21" s="6"/>
      <c r="D21" s="6"/>
      <c r="E21" s="6"/>
      <c r="F21" s="6"/>
      <c r="G21" s="6"/>
      <c r="H21" s="6"/>
      <c r="I21" s="44"/>
      <c r="J21" s="13"/>
    </row>
    <row r="22" spans="1:10" ht="15.75">
      <c r="A22" s="6"/>
      <c r="B22" s="64"/>
      <c r="C22" s="7"/>
      <c r="D22" s="10"/>
      <c r="E22" s="10"/>
      <c r="F22" s="7"/>
      <c r="G22" s="7"/>
      <c r="H22" s="7"/>
      <c r="I22" s="8"/>
      <c r="J22" s="13"/>
    </row>
    <row r="23" spans="1:10" ht="15.75">
      <c r="A23" s="28"/>
      <c r="B23" s="59"/>
      <c r="C23" s="11"/>
      <c r="D23" s="28"/>
      <c r="E23" s="28"/>
      <c r="F23" s="28"/>
      <c r="G23" s="6"/>
      <c r="H23" s="6"/>
      <c r="I23" s="25"/>
      <c r="J23" s="13"/>
    </row>
    <row r="24" spans="1:10" ht="15.75">
      <c r="A24" s="14" t="s">
        <v>13</v>
      </c>
      <c r="B24" s="60" t="s">
        <v>65</v>
      </c>
      <c r="D24" s="4"/>
      <c r="I24" s="15"/>
      <c r="J24" s="13"/>
    </row>
    <row r="25" spans="1:10" ht="47.25">
      <c r="A25" s="26" t="s">
        <v>7</v>
      </c>
      <c r="B25" s="61" t="s">
        <v>15</v>
      </c>
      <c r="C25" s="27" t="s">
        <v>6</v>
      </c>
      <c r="D25" s="27" t="s">
        <v>16</v>
      </c>
      <c r="E25" s="27" t="s">
        <v>17</v>
      </c>
      <c r="F25" s="27" t="s">
        <v>18</v>
      </c>
      <c r="G25" s="27" t="s">
        <v>9</v>
      </c>
      <c r="H25" s="27" t="s">
        <v>8</v>
      </c>
      <c r="I25" s="29" t="s">
        <v>10</v>
      </c>
      <c r="J25" s="13"/>
    </row>
    <row r="26" spans="1:10" ht="63">
      <c r="A26" s="37">
        <v>1</v>
      </c>
      <c r="B26" s="9" t="s">
        <v>51</v>
      </c>
      <c r="C26" s="27"/>
      <c r="D26" s="9" t="s">
        <v>3</v>
      </c>
      <c r="E26" s="46">
        <v>50</v>
      </c>
      <c r="F26" s="46"/>
      <c r="G26" s="26">
        <f aca="true" t="shared" si="0" ref="G26:G34">F26*E26</f>
        <v>0</v>
      </c>
      <c r="H26" s="26">
        <v>0.08</v>
      </c>
      <c r="I26" s="39">
        <f>G26+G26*H26</f>
        <v>0</v>
      </c>
      <c r="J26" s="13"/>
    </row>
    <row r="27" spans="1:10" ht="31.5">
      <c r="A27" s="6">
        <v>2</v>
      </c>
      <c r="B27" s="9" t="s">
        <v>50</v>
      </c>
      <c r="C27" s="27"/>
      <c r="D27" s="9" t="s">
        <v>49</v>
      </c>
      <c r="E27" s="46">
        <v>15</v>
      </c>
      <c r="F27" s="46"/>
      <c r="G27" s="26">
        <f>F27*E27</f>
        <v>0</v>
      </c>
      <c r="H27" s="26">
        <v>0.08</v>
      </c>
      <c r="I27" s="39">
        <f>G27+G27*H27</f>
        <v>0</v>
      </c>
      <c r="J27" s="13"/>
    </row>
    <row r="28" spans="1:10" ht="47.25">
      <c r="A28" s="38">
        <v>3</v>
      </c>
      <c r="B28" s="65" t="s">
        <v>45</v>
      </c>
      <c r="C28" s="26"/>
      <c r="D28" s="26" t="s">
        <v>30</v>
      </c>
      <c r="E28" s="46">
        <v>5</v>
      </c>
      <c r="F28" s="46"/>
      <c r="G28" s="26">
        <f t="shared" si="0"/>
        <v>0</v>
      </c>
      <c r="H28" s="26">
        <v>0.08</v>
      </c>
      <c r="I28" s="39">
        <f aca="true" t="shared" si="1" ref="I28:I34">G28+G28*H28</f>
        <v>0</v>
      </c>
      <c r="J28" s="13"/>
    </row>
    <row r="29" spans="1:10" ht="47.25">
      <c r="A29" s="37">
        <v>4</v>
      </c>
      <c r="B29" s="36" t="s">
        <v>46</v>
      </c>
      <c r="C29" s="35"/>
      <c r="D29" s="35" t="s">
        <v>1</v>
      </c>
      <c r="E29" s="36">
        <v>10</v>
      </c>
      <c r="F29" s="36"/>
      <c r="G29" s="26">
        <f t="shared" si="0"/>
        <v>0</v>
      </c>
      <c r="H29" s="26">
        <v>0.08</v>
      </c>
      <c r="I29" s="39">
        <f t="shared" si="1"/>
        <v>0</v>
      </c>
      <c r="J29" s="13"/>
    </row>
    <row r="30" spans="1:10" ht="126">
      <c r="A30" s="6">
        <v>5</v>
      </c>
      <c r="B30" s="36" t="s">
        <v>36</v>
      </c>
      <c r="C30" s="26"/>
      <c r="D30" s="26" t="s">
        <v>14</v>
      </c>
      <c r="E30" s="46">
        <v>80</v>
      </c>
      <c r="F30" s="46"/>
      <c r="G30" s="26">
        <f t="shared" si="0"/>
        <v>0</v>
      </c>
      <c r="H30" s="53">
        <v>0.08</v>
      </c>
      <c r="I30" s="39">
        <f t="shared" si="1"/>
        <v>0</v>
      </c>
      <c r="J30" s="13"/>
    </row>
    <row r="31" spans="1:10" ht="47.25">
      <c r="A31" s="38">
        <v>6</v>
      </c>
      <c r="B31" s="36" t="s">
        <v>37</v>
      </c>
      <c r="C31" s="9"/>
      <c r="D31" s="26" t="s">
        <v>25</v>
      </c>
      <c r="E31" s="46">
        <v>750</v>
      </c>
      <c r="F31" s="46"/>
      <c r="G31" s="26">
        <f t="shared" si="0"/>
        <v>0</v>
      </c>
      <c r="H31" s="26">
        <v>0.08</v>
      </c>
      <c r="I31" s="39">
        <f t="shared" si="1"/>
        <v>0</v>
      </c>
      <c r="J31" s="13"/>
    </row>
    <row r="32" spans="1:10" ht="78.75">
      <c r="A32" s="37">
        <v>7</v>
      </c>
      <c r="B32" s="36" t="s">
        <v>47</v>
      </c>
      <c r="C32" s="26"/>
      <c r="D32" s="26" t="s">
        <v>25</v>
      </c>
      <c r="E32" s="46">
        <v>1000</v>
      </c>
      <c r="F32" s="46"/>
      <c r="G32" s="26">
        <f t="shared" si="0"/>
        <v>0</v>
      </c>
      <c r="H32" s="26">
        <v>0.08</v>
      </c>
      <c r="I32" s="39">
        <f t="shared" si="1"/>
        <v>0</v>
      </c>
      <c r="J32" s="13"/>
    </row>
    <row r="33" spans="1:10" ht="47.25">
      <c r="A33" s="6">
        <v>8</v>
      </c>
      <c r="B33" s="66" t="s">
        <v>38</v>
      </c>
      <c r="C33" s="43"/>
      <c r="D33" s="43" t="s">
        <v>26</v>
      </c>
      <c r="E33" s="54">
        <v>100</v>
      </c>
      <c r="F33" s="54"/>
      <c r="G33" s="43">
        <f t="shared" si="0"/>
        <v>0</v>
      </c>
      <c r="H33" s="43">
        <v>0.08</v>
      </c>
      <c r="I33" s="55">
        <f t="shared" si="1"/>
        <v>0</v>
      </c>
      <c r="J33" s="13"/>
    </row>
    <row r="34" spans="1:10" ht="15.75">
      <c r="A34" s="26">
        <v>9</v>
      </c>
      <c r="B34" s="36" t="s">
        <v>34</v>
      </c>
      <c r="C34" s="26"/>
      <c r="D34" s="26"/>
      <c r="E34" s="46">
        <v>20</v>
      </c>
      <c r="F34" s="46"/>
      <c r="G34" s="26">
        <f t="shared" si="0"/>
        <v>0</v>
      </c>
      <c r="H34" s="26">
        <v>0.08</v>
      </c>
      <c r="I34" s="39">
        <f t="shared" si="1"/>
        <v>0</v>
      </c>
      <c r="J34" s="13"/>
    </row>
    <row r="35" spans="1:10" ht="78.75">
      <c r="A35" s="35">
        <v>10</v>
      </c>
      <c r="B35" s="9" t="s">
        <v>40</v>
      </c>
      <c r="C35" s="35"/>
      <c r="D35" s="35" t="s">
        <v>33</v>
      </c>
      <c r="E35" s="35">
        <v>30</v>
      </c>
      <c r="F35" s="35"/>
      <c r="G35" s="35">
        <f>E35*F35</f>
        <v>0</v>
      </c>
      <c r="H35" s="35">
        <v>0.08</v>
      </c>
      <c r="I35" s="56">
        <f>G35+G35*H35</f>
        <v>0</v>
      </c>
      <c r="J35" s="13"/>
    </row>
    <row r="36" spans="1:10" ht="31.5">
      <c r="A36" s="26">
        <v>11</v>
      </c>
      <c r="B36" s="9" t="s">
        <v>54</v>
      </c>
      <c r="C36" s="35"/>
      <c r="D36" s="35" t="s">
        <v>55</v>
      </c>
      <c r="E36" s="35">
        <v>50</v>
      </c>
      <c r="F36" s="35"/>
      <c r="G36" s="35">
        <f>E36*F36</f>
        <v>0</v>
      </c>
      <c r="H36" s="35">
        <v>23</v>
      </c>
      <c r="I36" s="56">
        <f>G36+G36*H36</f>
        <v>0</v>
      </c>
      <c r="J36" s="13"/>
    </row>
    <row r="37" spans="1:10" ht="47.25">
      <c r="A37" s="35">
        <v>12</v>
      </c>
      <c r="B37" s="9" t="s">
        <v>56</v>
      </c>
      <c r="C37" s="35"/>
      <c r="D37" s="35" t="s">
        <v>73</v>
      </c>
      <c r="E37" s="35">
        <v>1</v>
      </c>
      <c r="F37" s="35"/>
      <c r="G37" s="35">
        <v>800</v>
      </c>
      <c r="H37" s="35">
        <v>0.23</v>
      </c>
      <c r="I37" s="39">
        <f>G37+G37*H37</f>
        <v>984</v>
      </c>
      <c r="J37" s="13"/>
    </row>
    <row r="38" spans="1:10" ht="15.75">
      <c r="A38" s="26"/>
      <c r="B38" s="61" t="s">
        <v>11</v>
      </c>
      <c r="C38" s="27"/>
      <c r="D38" s="27"/>
      <c r="E38" s="27"/>
      <c r="F38" s="27"/>
      <c r="G38" s="57">
        <f>SUM(G26:G36)</f>
        <v>0</v>
      </c>
      <c r="H38" s="57"/>
      <c r="I38" s="58">
        <f>SUM(I26:I37)</f>
        <v>984</v>
      </c>
      <c r="J38" s="13"/>
    </row>
    <row r="39" spans="1:10" ht="15.75">
      <c r="A39" s="6"/>
      <c r="B39" s="67"/>
      <c r="C39" s="7"/>
      <c r="D39" s="7"/>
      <c r="E39" s="7"/>
      <c r="F39" s="7"/>
      <c r="G39" s="7"/>
      <c r="H39" s="7"/>
      <c r="I39" s="8"/>
      <c r="J39" s="13"/>
    </row>
    <row r="40" spans="1:10" ht="15.75">
      <c r="A40" s="6"/>
      <c r="B40" s="64" t="s">
        <v>77</v>
      </c>
      <c r="C40" s="6"/>
      <c r="D40" s="6"/>
      <c r="E40" s="6"/>
      <c r="F40" s="6"/>
      <c r="G40" s="6"/>
      <c r="H40" s="6"/>
      <c r="I40" s="44"/>
      <c r="J40" s="13"/>
    </row>
    <row r="41" spans="1:10" ht="15.75">
      <c r="A41" s="6"/>
      <c r="B41" s="64" t="s">
        <v>78</v>
      </c>
      <c r="C41" s="6"/>
      <c r="D41" s="6"/>
      <c r="E41" s="6"/>
      <c r="F41" s="6"/>
      <c r="G41" s="6"/>
      <c r="H41" s="6"/>
      <c r="I41" s="44"/>
      <c r="J41" s="13"/>
    </row>
    <row r="42" spans="1:10" ht="15.75">
      <c r="A42" s="6"/>
      <c r="B42" s="67"/>
      <c r="C42" s="7"/>
      <c r="D42" s="7"/>
      <c r="E42" s="7"/>
      <c r="F42" s="7"/>
      <c r="G42" s="7"/>
      <c r="H42" s="7"/>
      <c r="I42" s="8"/>
      <c r="J42" s="13"/>
    </row>
    <row r="43" spans="1:10" ht="15.75">
      <c r="A43" s="71" t="s">
        <v>79</v>
      </c>
      <c r="B43" s="67"/>
      <c r="C43" s="7"/>
      <c r="D43" s="7"/>
      <c r="E43" s="7"/>
      <c r="F43" s="7"/>
      <c r="G43" s="7"/>
      <c r="H43" s="7"/>
      <c r="I43" s="8"/>
      <c r="J43" s="13"/>
    </row>
    <row r="44" spans="1:10" ht="15.75">
      <c r="A44" s="71"/>
      <c r="B44" s="67"/>
      <c r="C44" s="7"/>
      <c r="D44" s="7"/>
      <c r="E44" s="7"/>
      <c r="F44" s="7"/>
      <c r="G44" s="7"/>
      <c r="H44" s="7"/>
      <c r="I44" s="8"/>
      <c r="J44" s="13"/>
    </row>
    <row r="45" spans="1:10" ht="69" customHeight="1">
      <c r="A45" s="71"/>
      <c r="B45" s="72" t="s">
        <v>80</v>
      </c>
      <c r="C45" s="72"/>
      <c r="D45" s="72"/>
      <c r="E45" s="72"/>
      <c r="F45" s="72"/>
      <c r="G45" s="72"/>
      <c r="H45" s="72"/>
      <c r="I45" s="72"/>
      <c r="J45" s="13"/>
    </row>
    <row r="46" spans="1:10" ht="15.75">
      <c r="A46" s="6"/>
      <c r="B46" s="67"/>
      <c r="C46" s="7"/>
      <c r="D46" s="7"/>
      <c r="E46" s="7"/>
      <c r="F46" s="7"/>
      <c r="G46" s="7"/>
      <c r="H46" s="7"/>
      <c r="I46" s="8"/>
      <c r="J46" s="13"/>
    </row>
    <row r="47" spans="1:10" ht="15.75">
      <c r="A47" s="6"/>
      <c r="B47" s="67"/>
      <c r="C47" s="7"/>
      <c r="D47" s="7"/>
      <c r="E47" s="7"/>
      <c r="F47" s="7"/>
      <c r="G47" s="7"/>
      <c r="H47" s="7"/>
      <c r="I47" s="8"/>
      <c r="J47" s="13"/>
    </row>
    <row r="48" spans="1:10" ht="15.75">
      <c r="A48" s="23"/>
      <c r="B48" s="60" t="s">
        <v>66</v>
      </c>
      <c r="D48" s="4"/>
      <c r="I48" s="15"/>
      <c r="J48" s="13"/>
    </row>
    <row r="49" spans="1:10" ht="58.5" customHeight="1">
      <c r="A49" s="16" t="s">
        <v>7</v>
      </c>
      <c r="B49" s="68" t="s">
        <v>15</v>
      </c>
      <c r="C49" s="17" t="s">
        <v>6</v>
      </c>
      <c r="D49" s="17" t="s">
        <v>16</v>
      </c>
      <c r="E49" s="17" t="s">
        <v>17</v>
      </c>
      <c r="F49" s="17" t="s">
        <v>18</v>
      </c>
      <c r="G49" s="17" t="s">
        <v>9</v>
      </c>
      <c r="H49" s="17" t="s">
        <v>8</v>
      </c>
      <c r="I49" s="18" t="s">
        <v>10</v>
      </c>
      <c r="J49" s="13"/>
    </row>
    <row r="50" spans="1:10" ht="204.75">
      <c r="A50" s="16">
        <v>1</v>
      </c>
      <c r="B50" s="5" t="s">
        <v>24</v>
      </c>
      <c r="C50" s="17"/>
      <c r="D50" s="16" t="s">
        <v>27</v>
      </c>
      <c r="E50" s="16">
        <v>3</v>
      </c>
      <c r="F50" s="16"/>
      <c r="G50" s="16">
        <f>E50*F50</f>
        <v>0</v>
      </c>
      <c r="H50" s="16">
        <v>0.08</v>
      </c>
      <c r="I50" s="19">
        <f>G50+G50*H50</f>
        <v>0</v>
      </c>
      <c r="J50" s="13"/>
    </row>
    <row r="51" spans="1:10" ht="15.75">
      <c r="A51" s="16"/>
      <c r="B51" s="68" t="s">
        <v>11</v>
      </c>
      <c r="C51" s="17"/>
      <c r="D51" s="17"/>
      <c r="E51" s="17"/>
      <c r="F51" s="17"/>
      <c r="G51" s="17">
        <f>SUM(G50)</f>
        <v>0</v>
      </c>
      <c r="H51" s="17"/>
      <c r="I51" s="18">
        <f>SUM(I50)</f>
        <v>0</v>
      </c>
      <c r="J51" s="13"/>
    </row>
    <row r="52" spans="1:10" ht="15.75">
      <c r="A52" s="6"/>
      <c r="B52" s="67"/>
      <c r="C52" s="7"/>
      <c r="D52" s="7"/>
      <c r="E52" s="7"/>
      <c r="F52" s="7"/>
      <c r="G52" s="7"/>
      <c r="H52" s="7"/>
      <c r="I52" s="8"/>
      <c r="J52" s="13"/>
    </row>
    <row r="53" spans="1:10" ht="15.75">
      <c r="A53" s="6"/>
      <c r="B53" s="64" t="s">
        <v>77</v>
      </c>
      <c r="C53" s="6"/>
      <c r="D53" s="6"/>
      <c r="E53" s="6"/>
      <c r="F53" s="6"/>
      <c r="G53" s="6"/>
      <c r="H53" s="6"/>
      <c r="I53" s="44"/>
      <c r="J53" s="13"/>
    </row>
    <row r="54" spans="1:10" ht="15.75">
      <c r="A54" s="6"/>
      <c r="B54" s="64" t="s">
        <v>78</v>
      </c>
      <c r="C54" s="6"/>
      <c r="D54" s="6"/>
      <c r="E54" s="6"/>
      <c r="F54" s="6"/>
      <c r="G54" s="6"/>
      <c r="H54" s="6"/>
      <c r="I54" s="44"/>
      <c r="J54" s="13"/>
    </row>
    <row r="55" spans="1:10" ht="15.75">
      <c r="A55" s="6"/>
      <c r="B55" s="64"/>
      <c r="C55" s="6"/>
      <c r="D55" s="6"/>
      <c r="E55" s="6"/>
      <c r="F55" s="6"/>
      <c r="G55" s="6"/>
      <c r="H55" s="6"/>
      <c r="I55" s="44"/>
      <c r="J55" s="13"/>
    </row>
    <row r="56" spans="1:10" ht="15.75">
      <c r="A56" s="6"/>
      <c r="B56" s="67"/>
      <c r="C56" s="7"/>
      <c r="D56" s="7"/>
      <c r="E56" s="7"/>
      <c r="F56" s="7"/>
      <c r="G56" s="7"/>
      <c r="H56" s="7"/>
      <c r="I56" s="8"/>
      <c r="J56" s="13"/>
    </row>
    <row r="57" spans="1:10" ht="15.75">
      <c r="A57" s="24"/>
      <c r="B57" s="60" t="s">
        <v>19</v>
      </c>
      <c r="D57" s="4"/>
      <c r="I57" s="15"/>
      <c r="J57" s="13"/>
    </row>
    <row r="58" spans="1:10" ht="47.25">
      <c r="A58" s="16" t="s">
        <v>7</v>
      </c>
      <c r="B58" s="68" t="s">
        <v>15</v>
      </c>
      <c r="C58" s="17" t="s">
        <v>6</v>
      </c>
      <c r="D58" s="17" t="s">
        <v>16</v>
      </c>
      <c r="E58" s="17" t="s">
        <v>17</v>
      </c>
      <c r="F58" s="17" t="s">
        <v>18</v>
      </c>
      <c r="G58" s="17" t="s">
        <v>9</v>
      </c>
      <c r="H58" s="17" t="s">
        <v>8</v>
      </c>
      <c r="I58" s="18" t="s">
        <v>10</v>
      </c>
      <c r="J58" s="13"/>
    </row>
    <row r="59" spans="1:10" ht="94.5">
      <c r="A59" s="16">
        <v>1</v>
      </c>
      <c r="B59" s="69" t="s">
        <v>28</v>
      </c>
      <c r="C59" s="16"/>
      <c r="D59" s="16" t="s">
        <v>21</v>
      </c>
      <c r="E59" s="16">
        <v>10</v>
      </c>
      <c r="F59" s="16"/>
      <c r="G59" s="16">
        <f>E59*F59</f>
        <v>0</v>
      </c>
      <c r="H59" s="16">
        <v>0.08</v>
      </c>
      <c r="I59" s="19">
        <f>G59+G59*H59</f>
        <v>0</v>
      </c>
      <c r="J59" s="13"/>
    </row>
    <row r="60" spans="1:10" ht="15.75">
      <c r="A60" s="16"/>
      <c r="B60" s="68" t="s">
        <v>11</v>
      </c>
      <c r="C60" s="17"/>
      <c r="D60" s="17"/>
      <c r="E60" s="17"/>
      <c r="F60" s="17"/>
      <c r="G60" s="17">
        <f>SUM(G59)</f>
        <v>0</v>
      </c>
      <c r="H60" s="17"/>
      <c r="I60" s="18">
        <f>SUM(I59)</f>
        <v>0</v>
      </c>
      <c r="J60" s="13"/>
    </row>
    <row r="61" spans="1:10" ht="15.75">
      <c r="A61" s="6"/>
      <c r="B61" s="67"/>
      <c r="C61" s="7"/>
      <c r="D61" s="7"/>
      <c r="E61" s="7"/>
      <c r="F61" s="7"/>
      <c r="G61" s="7"/>
      <c r="H61" s="7"/>
      <c r="I61" s="8"/>
      <c r="J61" s="13"/>
    </row>
    <row r="62" spans="1:10" ht="15.75">
      <c r="A62" s="6"/>
      <c r="B62" s="64" t="s">
        <v>77</v>
      </c>
      <c r="C62" s="6"/>
      <c r="D62" s="6"/>
      <c r="E62" s="6"/>
      <c r="F62" s="6"/>
      <c r="G62" s="6"/>
      <c r="H62" s="6"/>
      <c r="I62" s="44"/>
      <c r="J62" s="13"/>
    </row>
    <row r="63" spans="1:10" ht="15.75">
      <c r="A63" s="6"/>
      <c r="B63" s="64" t="s">
        <v>78</v>
      </c>
      <c r="C63" s="6"/>
      <c r="D63" s="6"/>
      <c r="E63" s="6"/>
      <c r="F63" s="6"/>
      <c r="G63" s="6"/>
      <c r="H63" s="6"/>
      <c r="I63" s="44"/>
      <c r="J63" s="13"/>
    </row>
    <row r="64" spans="1:10" ht="15.75">
      <c r="A64" s="6"/>
      <c r="B64" s="67"/>
      <c r="C64" s="7"/>
      <c r="D64" s="7"/>
      <c r="E64" s="7"/>
      <c r="F64" s="7"/>
      <c r="G64" s="7"/>
      <c r="H64" s="7"/>
      <c r="I64" s="8"/>
      <c r="J64" s="13"/>
    </row>
    <row r="65" spans="1:10" ht="15.75">
      <c r="A65" s="6"/>
      <c r="B65" s="67"/>
      <c r="C65" s="7"/>
      <c r="D65" s="7"/>
      <c r="E65" s="7"/>
      <c r="F65" s="7"/>
      <c r="G65" s="7"/>
      <c r="H65" s="7"/>
      <c r="I65" s="8"/>
      <c r="J65" s="13"/>
    </row>
    <row r="66" spans="1:10" ht="15.75">
      <c r="A66" s="24"/>
      <c r="B66" s="60" t="s">
        <v>67</v>
      </c>
      <c r="D66" s="4"/>
      <c r="I66" s="15"/>
      <c r="J66" s="13"/>
    </row>
    <row r="67" spans="1:10" ht="60" customHeight="1">
      <c r="A67" s="16" t="s">
        <v>7</v>
      </c>
      <c r="B67" s="68" t="s">
        <v>15</v>
      </c>
      <c r="C67" s="17" t="s">
        <v>6</v>
      </c>
      <c r="D67" s="17" t="s">
        <v>16</v>
      </c>
      <c r="E67" s="17" t="s">
        <v>17</v>
      </c>
      <c r="F67" s="17" t="s">
        <v>18</v>
      </c>
      <c r="G67" s="17" t="s">
        <v>9</v>
      </c>
      <c r="H67" s="17" t="s">
        <v>8</v>
      </c>
      <c r="I67" s="18" t="s">
        <v>10</v>
      </c>
      <c r="J67" s="13"/>
    </row>
    <row r="68" spans="1:10" ht="63">
      <c r="A68" s="16">
        <v>1</v>
      </c>
      <c r="B68" s="60" t="s">
        <v>42</v>
      </c>
      <c r="C68" s="17"/>
      <c r="D68" s="16" t="s">
        <v>29</v>
      </c>
      <c r="E68" s="16">
        <v>2</v>
      </c>
      <c r="F68" s="16"/>
      <c r="G68" s="16">
        <f>E68*F68</f>
        <v>0</v>
      </c>
      <c r="H68" s="16">
        <v>0.08</v>
      </c>
      <c r="I68" s="19">
        <f>G68+G68*H68</f>
        <v>0</v>
      </c>
      <c r="J68" s="13"/>
    </row>
    <row r="69" spans="1:10" ht="15.75">
      <c r="A69" s="16"/>
      <c r="B69" s="68" t="s">
        <v>11</v>
      </c>
      <c r="C69" s="17"/>
      <c r="D69" s="17"/>
      <c r="E69" s="17"/>
      <c r="F69" s="17"/>
      <c r="G69" s="17">
        <f>SUM(G68)</f>
        <v>0</v>
      </c>
      <c r="H69" s="17">
        <v>0.08</v>
      </c>
      <c r="I69" s="18">
        <f>SUM(I68)</f>
        <v>0</v>
      </c>
      <c r="J69" s="13"/>
    </row>
    <row r="70" spans="1:10" ht="15.75">
      <c r="A70" s="6"/>
      <c r="B70" s="67"/>
      <c r="C70" s="7"/>
      <c r="D70" s="7"/>
      <c r="E70" s="7"/>
      <c r="F70" s="7"/>
      <c r="G70" s="7"/>
      <c r="H70" s="7"/>
      <c r="I70" s="8"/>
      <c r="J70" s="13"/>
    </row>
    <row r="71" spans="1:10" ht="15.75">
      <c r="A71" s="6"/>
      <c r="B71" s="64" t="s">
        <v>77</v>
      </c>
      <c r="C71" s="6"/>
      <c r="D71" s="6"/>
      <c r="E71" s="6"/>
      <c r="F71" s="6"/>
      <c r="G71" s="6"/>
      <c r="H71" s="6"/>
      <c r="I71" s="44"/>
      <c r="J71" s="13"/>
    </row>
    <row r="72" spans="1:10" ht="15.75">
      <c r="A72" s="6"/>
      <c r="B72" s="64" t="s">
        <v>78</v>
      </c>
      <c r="C72" s="6"/>
      <c r="D72" s="6"/>
      <c r="E72" s="6"/>
      <c r="F72" s="6"/>
      <c r="G72" s="6"/>
      <c r="H72" s="6"/>
      <c r="I72" s="44"/>
      <c r="J72" s="13"/>
    </row>
    <row r="73" spans="1:10" ht="15.75">
      <c r="A73" s="6"/>
      <c r="B73" s="67"/>
      <c r="C73" s="7"/>
      <c r="D73" s="7"/>
      <c r="E73" s="7"/>
      <c r="F73" s="7"/>
      <c r="G73" s="7"/>
      <c r="H73" s="7"/>
      <c r="I73" s="8"/>
      <c r="J73" s="13"/>
    </row>
    <row r="74" spans="1:10" ht="15.75">
      <c r="A74" s="10"/>
      <c r="B74" s="25"/>
      <c r="C74" s="25"/>
      <c r="D74" s="25"/>
      <c r="E74" s="25"/>
      <c r="F74" s="25"/>
      <c r="G74" s="25"/>
      <c r="H74" s="25"/>
      <c r="I74" s="25"/>
      <c r="J74" s="13"/>
    </row>
    <row r="75" spans="1:9" ht="15.75">
      <c r="A75" s="24"/>
      <c r="B75" s="60" t="s">
        <v>68</v>
      </c>
      <c r="D75" s="4"/>
      <c r="I75" s="15"/>
    </row>
    <row r="76" spans="1:9" ht="47.25">
      <c r="A76" s="16" t="s">
        <v>7</v>
      </c>
      <c r="B76" s="68" t="s">
        <v>15</v>
      </c>
      <c r="C76" s="17" t="s">
        <v>6</v>
      </c>
      <c r="D76" s="17" t="s">
        <v>16</v>
      </c>
      <c r="E76" s="17" t="s">
        <v>17</v>
      </c>
      <c r="F76" s="17" t="s">
        <v>18</v>
      </c>
      <c r="G76" s="17" t="s">
        <v>9</v>
      </c>
      <c r="H76" s="17" t="s">
        <v>8</v>
      </c>
      <c r="I76" s="18" t="s">
        <v>10</v>
      </c>
    </row>
    <row r="77" spans="1:9" ht="63">
      <c r="A77" s="16">
        <v>1</v>
      </c>
      <c r="B77" s="48" t="s">
        <v>57</v>
      </c>
      <c r="C77" s="47"/>
      <c r="D77" s="16" t="s">
        <v>29</v>
      </c>
      <c r="E77" s="16">
        <v>70</v>
      </c>
      <c r="F77" s="16"/>
      <c r="G77" s="16">
        <f>E77*F77</f>
        <v>0</v>
      </c>
      <c r="H77" s="16">
        <v>0.08</v>
      </c>
      <c r="I77" s="19">
        <f>G77+G77*H77</f>
        <v>0</v>
      </c>
    </row>
    <row r="78" spans="1:9" ht="31.5">
      <c r="A78" s="16">
        <v>2</v>
      </c>
      <c r="B78" s="5" t="s">
        <v>58</v>
      </c>
      <c r="C78" s="47"/>
      <c r="D78" s="16" t="s">
        <v>59</v>
      </c>
      <c r="E78" s="16">
        <v>1</v>
      </c>
      <c r="F78" s="16"/>
      <c r="G78" s="16">
        <f>E78*F78</f>
        <v>0</v>
      </c>
      <c r="H78" s="16">
        <v>0.08</v>
      </c>
      <c r="I78" s="19">
        <f>G78+G78*H78</f>
        <v>0</v>
      </c>
    </row>
    <row r="79" spans="1:9" ht="94.5">
      <c r="A79" s="16">
        <v>3</v>
      </c>
      <c r="B79" s="48" t="s">
        <v>60</v>
      </c>
      <c r="C79" s="47"/>
      <c r="D79" s="16" t="s">
        <v>29</v>
      </c>
      <c r="E79" s="16">
        <v>10</v>
      </c>
      <c r="F79" s="16"/>
      <c r="G79" s="16">
        <f>E79*F79</f>
        <v>0</v>
      </c>
      <c r="H79" s="16">
        <v>0.08</v>
      </c>
      <c r="I79" s="19">
        <f>G79+G79*H79</f>
        <v>0</v>
      </c>
    </row>
    <row r="80" spans="1:9" ht="15.75">
      <c r="A80" s="16"/>
      <c r="B80" s="68" t="s">
        <v>11</v>
      </c>
      <c r="C80" s="17"/>
      <c r="D80" s="17"/>
      <c r="E80" s="17"/>
      <c r="F80" s="17"/>
      <c r="G80" s="17">
        <f>SUM(G77:G79)</f>
        <v>0</v>
      </c>
      <c r="H80" s="17"/>
      <c r="I80" s="18">
        <f>SUM(I77:I79)</f>
        <v>0</v>
      </c>
    </row>
    <row r="81" spans="1:12" ht="15.75">
      <c r="A81" s="6"/>
      <c r="B81" s="67"/>
      <c r="C81" s="7"/>
      <c r="D81" s="7"/>
      <c r="E81" s="7"/>
      <c r="F81" s="7"/>
      <c r="G81" s="7"/>
      <c r="H81" s="7"/>
      <c r="I81" s="8"/>
      <c r="J81" s="2"/>
      <c r="K81" s="2"/>
      <c r="L81" s="2"/>
    </row>
    <row r="82" spans="1:10" ht="15.75">
      <c r="A82" s="6"/>
      <c r="B82" s="64" t="s">
        <v>77</v>
      </c>
      <c r="C82" s="6"/>
      <c r="D82" s="6"/>
      <c r="E82" s="6"/>
      <c r="F82" s="6"/>
      <c r="G82" s="6"/>
      <c r="H82" s="6"/>
      <c r="I82" s="44"/>
      <c r="J82" s="13"/>
    </row>
    <row r="83" spans="1:10" ht="15.75">
      <c r="A83" s="6"/>
      <c r="B83" s="64" t="s">
        <v>78</v>
      </c>
      <c r="C83" s="6"/>
      <c r="D83" s="6"/>
      <c r="E83" s="6"/>
      <c r="F83" s="6"/>
      <c r="G83" s="6"/>
      <c r="H83" s="6"/>
      <c r="I83" s="44"/>
      <c r="J83" s="13"/>
    </row>
    <row r="84" spans="1:12" ht="15.75">
      <c r="A84" s="6"/>
      <c r="B84" s="67"/>
      <c r="C84" s="7"/>
      <c r="D84" s="7"/>
      <c r="E84" s="7"/>
      <c r="F84" s="7"/>
      <c r="G84" s="7"/>
      <c r="H84" s="7"/>
      <c r="I84" s="8"/>
      <c r="J84" s="2"/>
      <c r="K84" s="2"/>
      <c r="L84" s="2"/>
    </row>
    <row r="85" spans="1:12" ht="15.75">
      <c r="A85" s="3"/>
      <c r="B85" s="70"/>
      <c r="C85" s="3"/>
      <c r="D85" s="3"/>
      <c r="E85" s="3"/>
      <c r="F85" s="3"/>
      <c r="G85" s="3"/>
      <c r="H85" s="3"/>
      <c r="J85" s="2"/>
      <c r="K85" s="2"/>
      <c r="L85" s="2"/>
    </row>
    <row r="86" spans="1:12" ht="15.75">
      <c r="A86" s="24"/>
      <c r="B86" s="60" t="s">
        <v>69</v>
      </c>
      <c r="D86" s="4"/>
      <c r="I86" s="15"/>
      <c r="J86" s="2"/>
      <c r="K86" s="2"/>
      <c r="L86" s="2"/>
    </row>
    <row r="87" spans="1:12" ht="47.25">
      <c r="A87" s="16" t="s">
        <v>7</v>
      </c>
      <c r="B87" s="68" t="s">
        <v>15</v>
      </c>
      <c r="C87" s="17" t="s">
        <v>6</v>
      </c>
      <c r="D87" s="17" t="s">
        <v>16</v>
      </c>
      <c r="E87" s="17" t="s">
        <v>17</v>
      </c>
      <c r="F87" s="17" t="s">
        <v>18</v>
      </c>
      <c r="G87" s="17" t="s">
        <v>9</v>
      </c>
      <c r="H87" s="17" t="s">
        <v>8</v>
      </c>
      <c r="I87" s="18" t="s">
        <v>10</v>
      </c>
      <c r="J87" s="2"/>
      <c r="K87" s="2"/>
      <c r="L87" s="2"/>
    </row>
    <row r="88" spans="1:12" ht="47.25">
      <c r="A88" s="16">
        <v>1</v>
      </c>
      <c r="B88" s="48" t="s">
        <v>43</v>
      </c>
      <c r="C88" s="47"/>
      <c r="D88" s="16" t="s">
        <v>29</v>
      </c>
      <c r="E88" s="16">
        <v>20</v>
      </c>
      <c r="F88" s="16"/>
      <c r="G88" s="16">
        <f>E88*F88</f>
        <v>0</v>
      </c>
      <c r="H88" s="16">
        <v>0.23</v>
      </c>
      <c r="I88" s="19">
        <f>G88+G88*H88</f>
        <v>0</v>
      </c>
      <c r="J88" s="2"/>
      <c r="K88" s="2"/>
      <c r="L88" s="2"/>
    </row>
    <row r="89" spans="1:12" ht="144.75" customHeight="1">
      <c r="A89" s="16">
        <v>2</v>
      </c>
      <c r="B89" s="48" t="s">
        <v>62</v>
      </c>
      <c r="C89" s="47"/>
      <c r="D89" s="16" t="s">
        <v>35</v>
      </c>
      <c r="E89" s="16">
        <v>10</v>
      </c>
      <c r="F89" s="16"/>
      <c r="G89" s="16">
        <f>E89*F89</f>
        <v>0</v>
      </c>
      <c r="H89" s="16">
        <v>0.23</v>
      </c>
      <c r="I89" s="19">
        <f>G89+G89*H89</f>
        <v>0</v>
      </c>
      <c r="J89" s="2"/>
      <c r="K89" s="2"/>
      <c r="L89" s="2"/>
    </row>
    <row r="90" spans="1:12" ht="173.25">
      <c r="A90" s="16">
        <v>3</v>
      </c>
      <c r="B90" s="48" t="s">
        <v>61</v>
      </c>
      <c r="C90" s="17"/>
      <c r="D90" s="16" t="s">
        <v>41</v>
      </c>
      <c r="E90" s="16">
        <v>30</v>
      </c>
      <c r="F90" s="16"/>
      <c r="G90" s="16">
        <f>E90*F90</f>
        <v>0</v>
      </c>
      <c r="H90" s="16">
        <v>0.08</v>
      </c>
      <c r="I90" s="19">
        <f>G90+G90*H90</f>
        <v>0</v>
      </c>
      <c r="J90" s="2"/>
      <c r="K90" s="2"/>
      <c r="L90" s="2"/>
    </row>
    <row r="91" spans="1:12" ht="15.75">
      <c r="A91" s="16"/>
      <c r="B91" s="68" t="s">
        <v>11</v>
      </c>
      <c r="C91" s="17"/>
      <c r="D91" s="17"/>
      <c r="E91" s="17"/>
      <c r="F91" s="17"/>
      <c r="G91" s="17">
        <f>SUM(G88:G90)</f>
        <v>0</v>
      </c>
      <c r="H91" s="17"/>
      <c r="I91" s="18">
        <f>SUM(I88:I90)</f>
        <v>0</v>
      </c>
      <c r="J91" s="2"/>
      <c r="K91" s="2"/>
      <c r="L91" s="2"/>
    </row>
    <row r="92" spans="1:12" ht="15.75">
      <c r="A92" s="6"/>
      <c r="B92" s="67"/>
      <c r="C92" s="7"/>
      <c r="D92" s="7"/>
      <c r="E92" s="7"/>
      <c r="F92" s="7"/>
      <c r="G92" s="7"/>
      <c r="H92" s="7"/>
      <c r="I92" s="8"/>
      <c r="J92" s="2"/>
      <c r="K92" s="2"/>
      <c r="L92" s="2"/>
    </row>
    <row r="93" spans="1:10" ht="15.75">
      <c r="A93" s="6"/>
      <c r="B93" s="64" t="s">
        <v>77</v>
      </c>
      <c r="C93" s="6"/>
      <c r="D93" s="6"/>
      <c r="E93" s="6"/>
      <c r="F93" s="6"/>
      <c r="G93" s="6"/>
      <c r="H93" s="6"/>
      <c r="I93" s="44"/>
      <c r="J93" s="13"/>
    </row>
    <row r="94" spans="1:10" ht="15.75">
      <c r="A94" s="6"/>
      <c r="B94" s="64" t="s">
        <v>78</v>
      </c>
      <c r="C94" s="6"/>
      <c r="D94" s="6"/>
      <c r="E94" s="6"/>
      <c r="F94" s="6"/>
      <c r="G94" s="6"/>
      <c r="H94" s="6"/>
      <c r="I94" s="44"/>
      <c r="J94" s="13"/>
    </row>
    <row r="95" spans="1:12" ht="15.75">
      <c r="A95" s="6"/>
      <c r="B95" s="67"/>
      <c r="C95" s="7"/>
      <c r="D95" s="7"/>
      <c r="E95" s="7"/>
      <c r="F95" s="7"/>
      <c r="G95" s="7"/>
      <c r="H95" s="7"/>
      <c r="I95" s="8"/>
      <c r="J95" s="2"/>
      <c r="K95" s="2"/>
      <c r="L95" s="2"/>
    </row>
    <row r="96" spans="1:12" ht="15.75">
      <c r="A96" s="6"/>
      <c r="B96" s="67"/>
      <c r="C96" s="7"/>
      <c r="D96" s="7"/>
      <c r="E96" s="7"/>
      <c r="F96" s="7"/>
      <c r="G96" s="7"/>
      <c r="H96" s="7"/>
      <c r="I96" s="8"/>
      <c r="J96" s="2"/>
      <c r="K96" s="2"/>
      <c r="L96" s="2"/>
    </row>
    <row r="97" spans="1:12" ht="15.75">
      <c r="A97" s="6"/>
      <c r="B97" s="67" t="s">
        <v>70</v>
      </c>
      <c r="C97" s="7"/>
      <c r="D97" s="7"/>
      <c r="E97" s="7"/>
      <c r="F97" s="7"/>
      <c r="G97" s="7"/>
      <c r="H97" s="7"/>
      <c r="I97" s="8"/>
      <c r="J97" s="2"/>
      <c r="K97" s="2"/>
      <c r="L97" s="2"/>
    </row>
    <row r="98" spans="1:12" ht="47.25">
      <c r="A98" s="26" t="s">
        <v>7</v>
      </c>
      <c r="B98" s="61" t="s">
        <v>15</v>
      </c>
      <c r="C98" s="27" t="s">
        <v>6</v>
      </c>
      <c r="D98" s="27" t="s">
        <v>16</v>
      </c>
      <c r="E98" s="27" t="s">
        <v>17</v>
      </c>
      <c r="F98" s="27" t="s">
        <v>18</v>
      </c>
      <c r="G98" s="27" t="s">
        <v>9</v>
      </c>
      <c r="H98" s="27" t="s">
        <v>8</v>
      </c>
      <c r="I98" s="29" t="s">
        <v>10</v>
      </c>
      <c r="J98" s="2"/>
      <c r="K98" s="2"/>
      <c r="L98" s="2"/>
    </row>
    <row r="99" spans="1:12" ht="63">
      <c r="A99" s="35">
        <v>1</v>
      </c>
      <c r="B99" s="50" t="s">
        <v>48</v>
      </c>
      <c r="C99" s="49"/>
      <c r="D99" s="50" t="s">
        <v>23</v>
      </c>
      <c r="E99" s="36">
        <v>600</v>
      </c>
      <c r="F99" s="36"/>
      <c r="G99" s="36">
        <f>F99*E99</f>
        <v>0</v>
      </c>
      <c r="H99" s="36">
        <v>0.08</v>
      </c>
      <c r="I99" s="51">
        <f>G99+G99*H99</f>
        <v>0</v>
      </c>
      <c r="J99" s="2"/>
      <c r="K99" s="2"/>
      <c r="L99" s="2"/>
    </row>
    <row r="100" spans="1:12" ht="15.75">
      <c r="A100" s="26"/>
      <c r="B100" s="61" t="s">
        <v>11</v>
      </c>
      <c r="C100" s="27"/>
      <c r="D100" s="27"/>
      <c r="E100" s="27"/>
      <c r="F100" s="27"/>
      <c r="G100" s="27">
        <f>SUM(G99)</f>
        <v>0</v>
      </c>
      <c r="H100" s="27"/>
      <c r="I100" s="29">
        <f>SUM(I99)</f>
        <v>0</v>
      </c>
      <c r="J100" s="2"/>
      <c r="K100" s="2"/>
      <c r="L100" s="2"/>
    </row>
    <row r="101" spans="1:12" ht="15.75">
      <c r="A101" s="6"/>
      <c r="B101" s="67"/>
      <c r="C101" s="7"/>
      <c r="D101" s="7"/>
      <c r="E101" s="7"/>
      <c r="F101" s="7"/>
      <c r="G101" s="7"/>
      <c r="H101" s="7"/>
      <c r="I101" s="8"/>
      <c r="J101" s="2"/>
      <c r="K101" s="2"/>
      <c r="L101" s="2"/>
    </row>
    <row r="102" spans="1:10" ht="15.75">
      <c r="A102" s="6"/>
      <c r="B102" s="64" t="s">
        <v>77</v>
      </c>
      <c r="C102" s="6"/>
      <c r="D102" s="6"/>
      <c r="E102" s="6"/>
      <c r="F102" s="6"/>
      <c r="G102" s="6"/>
      <c r="H102" s="6"/>
      <c r="I102" s="44"/>
      <c r="J102" s="13"/>
    </row>
    <row r="103" spans="1:10" ht="15.75">
      <c r="A103" s="6"/>
      <c r="B103" s="64" t="s">
        <v>78</v>
      </c>
      <c r="C103" s="6"/>
      <c r="D103" s="6"/>
      <c r="E103" s="6"/>
      <c r="F103" s="6"/>
      <c r="G103" s="6"/>
      <c r="H103" s="6"/>
      <c r="I103" s="44"/>
      <c r="J103" s="13"/>
    </row>
    <row r="104" spans="1:10" ht="15.75">
      <c r="A104" s="6"/>
      <c r="B104" s="64"/>
      <c r="C104" s="6"/>
      <c r="D104" s="6"/>
      <c r="E104" s="6"/>
      <c r="F104" s="6"/>
      <c r="G104" s="6"/>
      <c r="H104" s="6"/>
      <c r="I104" s="44"/>
      <c r="J104" s="13"/>
    </row>
    <row r="105" spans="1:12" ht="15.75">
      <c r="A105" s="6"/>
      <c r="B105" s="67" t="s">
        <v>71</v>
      </c>
      <c r="C105" s="7"/>
      <c r="D105" s="7"/>
      <c r="E105" s="7"/>
      <c r="F105" s="7"/>
      <c r="G105" s="7"/>
      <c r="H105" s="7"/>
      <c r="I105" s="8"/>
      <c r="J105" s="2"/>
      <c r="K105" s="2"/>
      <c r="L105" s="2"/>
    </row>
    <row r="106" spans="1:12" ht="47.25">
      <c r="A106" s="26" t="s">
        <v>7</v>
      </c>
      <c r="B106" s="61" t="s">
        <v>15</v>
      </c>
      <c r="C106" s="27" t="s">
        <v>6</v>
      </c>
      <c r="D106" s="27" t="s">
        <v>16</v>
      </c>
      <c r="E106" s="27" t="s">
        <v>17</v>
      </c>
      <c r="F106" s="27" t="s">
        <v>18</v>
      </c>
      <c r="G106" s="27" t="s">
        <v>9</v>
      </c>
      <c r="H106" s="27" t="s">
        <v>8</v>
      </c>
      <c r="I106" s="29" t="s">
        <v>10</v>
      </c>
      <c r="J106" s="2"/>
      <c r="K106" s="2"/>
      <c r="L106" s="2"/>
    </row>
    <row r="107" spans="1:12" ht="144.75" customHeight="1">
      <c r="A107" s="26">
        <v>1</v>
      </c>
      <c r="B107" s="61" t="s">
        <v>75</v>
      </c>
      <c r="C107" s="27"/>
      <c r="D107" s="27" t="s">
        <v>53</v>
      </c>
      <c r="E107" s="27">
        <v>30</v>
      </c>
      <c r="F107" s="27"/>
      <c r="G107" s="27">
        <f>E107*F107</f>
        <v>0</v>
      </c>
      <c r="H107" s="27">
        <v>0.08</v>
      </c>
      <c r="I107" s="29">
        <f>G107+G107*H107</f>
        <v>0</v>
      </c>
      <c r="J107" s="2"/>
      <c r="K107" s="2"/>
      <c r="L107" s="2"/>
    </row>
    <row r="108" spans="1:12" ht="15.75">
      <c r="A108" s="26"/>
      <c r="B108" s="61" t="s">
        <v>11</v>
      </c>
      <c r="C108" s="27"/>
      <c r="D108" s="27"/>
      <c r="E108" s="27"/>
      <c r="F108" s="27"/>
      <c r="G108" s="27">
        <f>SUM(G107)</f>
        <v>0</v>
      </c>
      <c r="H108" s="27"/>
      <c r="I108" s="29">
        <f>SUM(I107)</f>
        <v>0</v>
      </c>
      <c r="J108" s="2"/>
      <c r="K108" s="2"/>
      <c r="L108" s="2"/>
    </row>
    <row r="109" spans="1:12" ht="15.75">
      <c r="A109" s="6"/>
      <c r="B109" s="67"/>
      <c r="C109" s="7"/>
      <c r="D109" s="7"/>
      <c r="E109" s="7"/>
      <c r="F109" s="7"/>
      <c r="G109" s="7"/>
      <c r="H109" s="7"/>
      <c r="I109" s="8"/>
      <c r="J109" s="2"/>
      <c r="K109" s="2"/>
      <c r="L109" s="2"/>
    </row>
    <row r="110" spans="1:10" ht="15.75">
      <c r="A110" s="6"/>
      <c r="B110" s="64" t="s">
        <v>77</v>
      </c>
      <c r="C110" s="6"/>
      <c r="D110" s="6"/>
      <c r="E110" s="6"/>
      <c r="F110" s="6"/>
      <c r="G110" s="6"/>
      <c r="H110" s="6"/>
      <c r="I110" s="44"/>
      <c r="J110" s="13"/>
    </row>
    <row r="111" spans="1:10" ht="15.75">
      <c r="A111" s="6"/>
      <c r="B111" s="64" t="s">
        <v>78</v>
      </c>
      <c r="C111" s="6"/>
      <c r="D111" s="6"/>
      <c r="E111" s="6"/>
      <c r="F111" s="6"/>
      <c r="G111" s="6"/>
      <c r="H111" s="6"/>
      <c r="I111" s="44"/>
      <c r="J111" s="13"/>
    </row>
    <row r="112" spans="1:12" ht="15.75">
      <c r="A112" s="6"/>
      <c r="B112" s="67"/>
      <c r="C112" s="7"/>
      <c r="D112" s="7"/>
      <c r="E112" s="7"/>
      <c r="F112" s="7"/>
      <c r="G112" s="7"/>
      <c r="H112" s="7"/>
      <c r="I112" s="8"/>
      <c r="J112" s="2"/>
      <c r="K112" s="2"/>
      <c r="L112" s="2"/>
    </row>
    <row r="113" spans="1:12" ht="15.75">
      <c r="A113" s="6"/>
      <c r="B113" s="67"/>
      <c r="C113" s="7"/>
      <c r="D113" s="7"/>
      <c r="E113" s="7"/>
      <c r="F113" s="7"/>
      <c r="G113" s="7"/>
      <c r="H113" s="7"/>
      <c r="I113" s="8"/>
      <c r="J113" s="2"/>
      <c r="K113" s="2"/>
      <c r="L113" s="2"/>
    </row>
    <row r="114" spans="1:12" ht="15.75">
      <c r="A114" s="6"/>
      <c r="B114" s="67" t="s">
        <v>72</v>
      </c>
      <c r="C114" s="7"/>
      <c r="D114" s="7"/>
      <c r="E114" s="7"/>
      <c r="F114" s="7"/>
      <c r="G114" s="7"/>
      <c r="H114" s="7"/>
      <c r="I114" s="8"/>
      <c r="J114" s="2"/>
      <c r="K114" s="2"/>
      <c r="L114" s="2"/>
    </row>
    <row r="115" spans="1:12" ht="47.25">
      <c r="A115" s="26" t="s">
        <v>7</v>
      </c>
      <c r="B115" s="61" t="s">
        <v>15</v>
      </c>
      <c r="C115" s="27" t="s">
        <v>6</v>
      </c>
      <c r="D115" s="27" t="s">
        <v>16</v>
      </c>
      <c r="E115" s="27" t="s">
        <v>17</v>
      </c>
      <c r="F115" s="27" t="s">
        <v>18</v>
      </c>
      <c r="G115" s="27" t="s">
        <v>9</v>
      </c>
      <c r="H115" s="27" t="s">
        <v>8</v>
      </c>
      <c r="I115" s="29" t="s">
        <v>10</v>
      </c>
      <c r="J115" s="52"/>
      <c r="K115" s="2"/>
      <c r="L115" s="2"/>
    </row>
    <row r="116" spans="1:12" ht="110.25">
      <c r="A116" s="35">
        <v>1</v>
      </c>
      <c r="B116" s="50" t="s">
        <v>63</v>
      </c>
      <c r="C116" s="35"/>
      <c r="D116" s="35" t="s">
        <v>39</v>
      </c>
      <c r="E116" s="35">
        <v>30</v>
      </c>
      <c r="F116" s="35"/>
      <c r="G116" s="35">
        <f>E116*F116</f>
        <v>0</v>
      </c>
      <c r="H116" s="35">
        <v>0.08</v>
      </c>
      <c r="I116" s="56">
        <f>G116+G116*H116</f>
        <v>0</v>
      </c>
      <c r="J116" s="2"/>
      <c r="K116" s="2"/>
      <c r="L116" s="2"/>
    </row>
    <row r="117" spans="1:12" ht="15.75">
      <c r="A117" s="35">
        <v>2</v>
      </c>
      <c r="B117" s="50" t="s">
        <v>74</v>
      </c>
      <c r="C117" s="35"/>
      <c r="D117" s="35" t="s">
        <v>64</v>
      </c>
      <c r="E117" s="35">
        <v>30</v>
      </c>
      <c r="F117" s="35"/>
      <c r="G117" s="35">
        <f>E117*F117</f>
        <v>0</v>
      </c>
      <c r="H117" s="35">
        <v>0.08</v>
      </c>
      <c r="I117" s="56">
        <f>G117+G117*H117</f>
        <v>0</v>
      </c>
      <c r="J117" s="2"/>
      <c r="K117" s="2"/>
      <c r="L117" s="2"/>
    </row>
    <row r="118" spans="1:12" ht="15.75">
      <c r="A118" s="26"/>
      <c r="B118" s="61" t="s">
        <v>11</v>
      </c>
      <c r="C118" s="27"/>
      <c r="D118" s="27"/>
      <c r="E118" s="27"/>
      <c r="F118" s="27"/>
      <c r="G118" s="27">
        <f>SUM(G116:G117)</f>
        <v>0</v>
      </c>
      <c r="H118" s="27"/>
      <c r="I118" s="29">
        <f>SUM(I116:I117)</f>
        <v>0</v>
      </c>
      <c r="J118" s="2"/>
      <c r="K118" s="2"/>
      <c r="L118" s="2"/>
    </row>
    <row r="119" spans="1:12" ht="15.75">
      <c r="A119" s="6"/>
      <c r="B119" s="67"/>
      <c r="C119" s="7"/>
      <c r="D119" s="7"/>
      <c r="E119" s="7"/>
      <c r="F119" s="7"/>
      <c r="G119" s="7"/>
      <c r="H119" s="7"/>
      <c r="I119" s="8"/>
      <c r="J119" s="2"/>
      <c r="K119" s="2"/>
      <c r="L119" s="2"/>
    </row>
    <row r="120" spans="1:10" ht="15.75">
      <c r="A120" s="6"/>
      <c r="B120" s="64" t="s">
        <v>77</v>
      </c>
      <c r="C120" s="6"/>
      <c r="D120" s="6"/>
      <c r="E120" s="6"/>
      <c r="F120" s="6"/>
      <c r="G120" s="6"/>
      <c r="H120" s="6"/>
      <c r="I120" s="44"/>
      <c r="J120" s="13"/>
    </row>
    <row r="121" spans="1:10" ht="15.75">
      <c r="A121" s="6"/>
      <c r="B121" s="64" t="s">
        <v>78</v>
      </c>
      <c r="C121" s="6"/>
      <c r="D121" s="6"/>
      <c r="E121" s="6"/>
      <c r="F121" s="6"/>
      <c r="G121" s="6"/>
      <c r="H121" s="6"/>
      <c r="I121" s="44"/>
      <c r="J121" s="13"/>
    </row>
    <row r="122" ht="15.75">
      <c r="H122" s="12"/>
    </row>
    <row r="123" ht="15.75">
      <c r="H123" s="12"/>
    </row>
    <row r="124" ht="15.75">
      <c r="H124" s="12"/>
    </row>
    <row r="125" ht="15.75">
      <c r="H125" s="12"/>
    </row>
    <row r="126" ht="15.75">
      <c r="H126" s="12"/>
    </row>
    <row r="127" ht="15.75">
      <c r="H127" s="12"/>
    </row>
    <row r="128" ht="15.75">
      <c r="H128" s="12"/>
    </row>
    <row r="129" ht="15.75">
      <c r="H129" s="12"/>
    </row>
    <row r="130" ht="15.75">
      <c r="H130" s="12"/>
    </row>
    <row r="131" ht="15.75">
      <c r="H131" s="12"/>
    </row>
    <row r="132" ht="15.75">
      <c r="H132" s="12"/>
    </row>
    <row r="133" ht="15.75">
      <c r="H133" s="12"/>
    </row>
    <row r="134" ht="15.75">
      <c r="H134" s="12"/>
    </row>
    <row r="135" ht="15.75">
      <c r="H135" s="12"/>
    </row>
    <row r="136" ht="15.75">
      <c r="H136" s="12"/>
    </row>
    <row r="137" ht="15.75">
      <c r="H137" s="12"/>
    </row>
    <row r="138" ht="15.75">
      <c r="H138" s="12"/>
    </row>
    <row r="139" ht="15.75">
      <c r="H139" s="12"/>
    </row>
    <row r="140" ht="15.75">
      <c r="H140" s="12"/>
    </row>
    <row r="141" ht="15.75">
      <c r="H141" s="12"/>
    </row>
    <row r="142" ht="15.75">
      <c r="H142" s="12"/>
    </row>
    <row r="143" ht="15.75">
      <c r="H143" s="12"/>
    </row>
    <row r="144" ht="15.75">
      <c r="H144" s="12"/>
    </row>
    <row r="145" ht="15.75">
      <c r="H145" s="12"/>
    </row>
    <row r="146" ht="15.75">
      <c r="H146" s="12"/>
    </row>
    <row r="147" ht="15.75">
      <c r="H147" s="12"/>
    </row>
    <row r="148" ht="15.75">
      <c r="H148" s="12"/>
    </row>
    <row r="149" ht="15.75">
      <c r="H149" s="12"/>
    </row>
    <row r="150" ht="15.75">
      <c r="H150" s="12"/>
    </row>
    <row r="151" ht="15.75">
      <c r="H151" s="12"/>
    </row>
    <row r="152" ht="15.75">
      <c r="H152" s="12"/>
    </row>
    <row r="153" ht="15.75">
      <c r="H153" s="12"/>
    </row>
    <row r="154" ht="15.75">
      <c r="H154" s="12"/>
    </row>
    <row r="155" ht="15.75">
      <c r="H155" s="12"/>
    </row>
    <row r="156" ht="15.75">
      <c r="H156" s="12"/>
    </row>
    <row r="157" ht="15.75">
      <c r="H157" s="12"/>
    </row>
    <row r="158" ht="15.75">
      <c r="H158" s="12"/>
    </row>
    <row r="159" ht="15.75">
      <c r="H159" s="12"/>
    </row>
    <row r="160" ht="15.75">
      <c r="H160" s="12"/>
    </row>
    <row r="161" ht="15.75">
      <c r="H161" s="12"/>
    </row>
    <row r="162" ht="15.75">
      <c r="H162" s="12"/>
    </row>
    <row r="163" ht="15.75">
      <c r="H163" s="12"/>
    </row>
    <row r="164" ht="15.75">
      <c r="H164" s="12"/>
    </row>
    <row r="165" ht="15.75">
      <c r="H165" s="12"/>
    </row>
    <row r="166" ht="15.75">
      <c r="H166" s="12"/>
    </row>
    <row r="167" ht="15.75">
      <c r="H167" s="12"/>
    </row>
    <row r="168" ht="15.75">
      <c r="H168" s="12"/>
    </row>
    <row r="169" ht="15.75">
      <c r="H169" s="12"/>
    </row>
    <row r="170" ht="15.75">
      <c r="H170" s="12"/>
    </row>
    <row r="171" ht="15.75">
      <c r="H171" s="12"/>
    </row>
    <row r="172" ht="15.75">
      <c r="H172" s="12"/>
    </row>
    <row r="173" ht="15.75">
      <c r="H173" s="12"/>
    </row>
    <row r="174" ht="15.75">
      <c r="H174" s="12"/>
    </row>
    <row r="175" ht="15.75">
      <c r="H175" s="12"/>
    </row>
    <row r="176" ht="15.75">
      <c r="H176" s="12"/>
    </row>
    <row r="177" ht="15.75">
      <c r="H177" s="12"/>
    </row>
    <row r="178" ht="15.75">
      <c r="H178" s="12"/>
    </row>
    <row r="179" ht="15.75">
      <c r="H179" s="12"/>
    </row>
  </sheetData>
  <sheetProtection/>
  <mergeCells count="1">
    <mergeCell ref="B45:I45"/>
  </mergeCells>
  <printOptions/>
  <pageMargins left="0.57" right="0.23" top="0.55" bottom="0.38" header="0.5" footer="0.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zoz</dc:creator>
  <cp:keywords/>
  <dc:description/>
  <cp:lastModifiedBy>jolanta.kowalik</cp:lastModifiedBy>
  <cp:lastPrinted>2024-04-12T09:52:03Z</cp:lastPrinted>
  <dcterms:created xsi:type="dcterms:W3CDTF">2011-11-29T13:43:15Z</dcterms:created>
  <dcterms:modified xsi:type="dcterms:W3CDTF">2024-04-12T11:37:52Z</dcterms:modified>
  <cp:category/>
  <cp:version/>
  <cp:contentType/>
  <cp:contentStatus/>
</cp:coreProperties>
</file>