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zegorz Góra\Desktop\bu\UM bierun\2023\"/>
    </mc:Choice>
  </mc:AlternateContent>
  <bookViews>
    <workbookView xWindow="0" yWindow="0" windowWidth="19200" windowHeight="6890"/>
  </bookViews>
  <sheets>
    <sheet name="Załącznik nr 5.1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E91" i="1" l="1"/>
  <c r="E109" i="1" l="1"/>
</calcChain>
</file>

<file path=xl/sharedStrings.xml><?xml version="1.0" encoding="utf-8"?>
<sst xmlns="http://schemas.openxmlformats.org/spreadsheetml/2006/main" count="538" uniqueCount="296">
  <si>
    <t>Nazwa</t>
  </si>
  <si>
    <t>Lokalizacja</t>
  </si>
  <si>
    <t>Rok budowy</t>
  </si>
  <si>
    <t>Rodzaj materiału budowlanego ścian</t>
  </si>
  <si>
    <t>Rok wykonania generalnego remontu</t>
  </si>
  <si>
    <t>Wartość odtworzenia (zł)</t>
  </si>
  <si>
    <t>Użytkowanie</t>
  </si>
  <si>
    <t>Budynek Świetlica</t>
  </si>
  <si>
    <t>ul. Remizowa 19</t>
  </si>
  <si>
    <t>Pustak ceramiczny</t>
  </si>
  <si>
    <t xml:space="preserve">Płyta żelbetowa pokryta papą termozgrzewalną </t>
  </si>
  <si>
    <t xml:space="preserve">   2013 r.</t>
  </si>
  <si>
    <t>Użyczenie</t>
  </si>
  <si>
    <t>Budynek OSP</t>
  </si>
  <si>
    <t>Ul. Remizowa 19</t>
  </si>
  <si>
    <t xml:space="preserve"> Konstrukcja stalowa, blacha trapezowa, wełna mineralna, papa</t>
  </si>
  <si>
    <t>Budynek  OSP</t>
  </si>
  <si>
    <t>ul. Oświęcimska 453</t>
  </si>
  <si>
    <t>Pustak</t>
  </si>
  <si>
    <t>Papa na podłożu drewnianym</t>
  </si>
  <si>
    <t xml:space="preserve"> 2004 r.</t>
  </si>
  <si>
    <t>u. Mielęckiego 1a</t>
  </si>
  <si>
    <t>Żelbet</t>
  </si>
  <si>
    <t>Płyta żelbetowa pokryta papą termozgrzewalną</t>
  </si>
  <si>
    <t>Własność</t>
  </si>
  <si>
    <t xml:space="preserve">ul. Mielęckiego </t>
  </si>
  <si>
    <t>blacha trapez.</t>
  </si>
  <si>
    <t>Blacha trapez.</t>
  </si>
  <si>
    <t>Budynek komunalny</t>
  </si>
  <si>
    <t>ul. Spiżowa 1</t>
  </si>
  <si>
    <t>Cegła</t>
  </si>
  <si>
    <t>Najem</t>
  </si>
  <si>
    <t xml:space="preserve">Ul. Spiżowa 2 </t>
  </si>
  <si>
    <t xml:space="preserve">Cegła </t>
  </si>
  <si>
    <t>Dachówka bitumiczna</t>
  </si>
  <si>
    <t>ul. Rynek 20</t>
  </si>
  <si>
    <t xml:space="preserve"> Cegła</t>
  </si>
  <si>
    <t xml:space="preserve"> Papa na podłożu drewnianym</t>
  </si>
  <si>
    <t>ul. Adama 4</t>
  </si>
  <si>
    <t>Cegła/ kamień</t>
  </si>
  <si>
    <t>Dachówka cementowa</t>
  </si>
  <si>
    <t>ul. Rynek 17 –Oficyna</t>
  </si>
  <si>
    <t>Papa na podłożu betonowym</t>
  </si>
  <si>
    <t>ul. Rynek 17</t>
  </si>
  <si>
    <t>Papa  na podłożu betonowym</t>
  </si>
  <si>
    <t>ul. Jagiełły 80 – 82</t>
  </si>
  <si>
    <t>Kamień/cegła</t>
  </si>
  <si>
    <t>2006/2011</t>
  </si>
  <si>
    <t>ul. Jagiełły 47 – 53</t>
  </si>
  <si>
    <t>Ondulina</t>
  </si>
  <si>
    <t>2010/2011</t>
  </si>
  <si>
    <t>ul. Jagiełły 84</t>
  </si>
  <si>
    <t>Dachówka ceramiczna</t>
  </si>
  <si>
    <t>2004/2011</t>
  </si>
  <si>
    <t>ul. Jagiełły 86</t>
  </si>
  <si>
    <t xml:space="preserve"> Kamień/cegła</t>
  </si>
  <si>
    <t>ul. Wawelska 31</t>
  </si>
  <si>
    <t>Kamień /cegła</t>
  </si>
  <si>
    <t>2006/2008/</t>
  </si>
  <si>
    <t>2009/2011</t>
  </si>
  <si>
    <t>ul. Warszawska 396</t>
  </si>
  <si>
    <t>ul. Wawelska 26</t>
  </si>
  <si>
    <t>Bud. komun. - Triada</t>
  </si>
  <si>
    <t>ul. Jagiełły I C</t>
  </si>
  <si>
    <t xml:space="preserve"> Pustaki ceramiczne</t>
  </si>
  <si>
    <t>Blachodachówka</t>
  </si>
  <si>
    <t xml:space="preserve">Własność </t>
  </si>
  <si>
    <t>Bud. komun.. – Triada</t>
  </si>
  <si>
    <t>ul. Jagiełły I A</t>
  </si>
  <si>
    <t>Pustaki ceramiczne</t>
  </si>
  <si>
    <t>Bud. komun. – Triada</t>
  </si>
  <si>
    <t>ul. Jagiełły I B</t>
  </si>
  <si>
    <t xml:space="preserve">Budynek komunalny </t>
  </si>
  <si>
    <t>ul. Wawelska 35</t>
  </si>
  <si>
    <t xml:space="preserve">  Blachodachówka</t>
  </si>
  <si>
    <t>Użyczenie – piętro MOPS, parter NZOZ MEDYK S.C.</t>
  </si>
  <si>
    <t>ul. Chemików 37 A</t>
  </si>
  <si>
    <t>Dzierżawa, parter NZOZ FAMILIA-MED. Sp. z o.o., piętro NZOZ MEDICOR S.C.</t>
  </si>
  <si>
    <t>ul. Chemików 37 B</t>
  </si>
  <si>
    <t>Żelbetowy  kryty papą</t>
  </si>
  <si>
    <t>Dzierżawa, parter FAMILIA-MED. Sż. Z o.o., piętro MEDICOR S.C.</t>
  </si>
  <si>
    <t>ul. Wawelska 55</t>
  </si>
  <si>
    <t>Dom Przedpogrzebowy</t>
  </si>
  <si>
    <t>ul. Krakowska 33</t>
  </si>
  <si>
    <t xml:space="preserve">Garaż  </t>
  </si>
  <si>
    <t>ul. Chemików  125a</t>
  </si>
  <si>
    <t xml:space="preserve">Pustaki </t>
  </si>
  <si>
    <t xml:space="preserve">Płyta żelbetowa </t>
  </si>
  <si>
    <t>Pustaki</t>
  </si>
  <si>
    <t>Bud. komunalny</t>
  </si>
  <si>
    <t>ul. Granitowa 22</t>
  </si>
  <si>
    <t>Płyty korytkowe pokryte papą</t>
  </si>
  <si>
    <t>przebudowa</t>
  </si>
  <si>
    <t>Dzierżawa, SNZOZ Multimed sp. z o.o.</t>
  </si>
  <si>
    <t>Bieruń – Ratusz</t>
  </si>
  <si>
    <t>ul. Rynek 14 i 15</t>
  </si>
  <si>
    <t>Cegła/pustaki ceramiczne</t>
  </si>
  <si>
    <t>Budynek Centrum Inicjatyw Gospod.</t>
  </si>
  <si>
    <t>ul. Turystyczna 1</t>
  </si>
  <si>
    <t xml:space="preserve">   Cegła</t>
  </si>
  <si>
    <t>Dzierżawa</t>
  </si>
  <si>
    <t>Bieruński Ośrodek Kultury – Jutrzenka</t>
  </si>
  <si>
    <t>ul. Spiżowa 4</t>
  </si>
  <si>
    <t>ul. Chemików 45 </t>
  </si>
  <si>
    <t>2004/2006</t>
  </si>
  <si>
    <t>Budynek amfiteatru</t>
  </si>
  <si>
    <t>Żelbetowy, kryty blachodachówką</t>
  </si>
  <si>
    <t>Ul. Chemików 129</t>
  </si>
  <si>
    <t>Pustaki/ocieplony</t>
  </si>
  <si>
    <t>Płyty korytkowe ocieplone pokryty papą</t>
  </si>
  <si>
    <t>Ul. Chemików 139</t>
  </si>
  <si>
    <t>Cegła pełna</t>
  </si>
  <si>
    <t>Blacha trapezowa</t>
  </si>
  <si>
    <t>ul. Solecka</t>
  </si>
  <si>
    <t>Konstrukcja stalowa  pokryta dachówką bitumiczną</t>
  </si>
  <si>
    <t>Dzwonnica</t>
  </si>
  <si>
    <t>Konstrukcja stalowa</t>
  </si>
  <si>
    <t>ul. Borowinowa 43</t>
  </si>
  <si>
    <t>Budynek KPP</t>
  </si>
  <si>
    <t>admin.- biurowy</t>
  </si>
  <si>
    <t>ul. Turystyczna 1a</t>
  </si>
  <si>
    <t>Bud.zaplecza technicznego</t>
  </si>
  <si>
    <t>Budynek świetlicy środowiskowej waz z salą gimnastyczną</t>
  </si>
  <si>
    <t xml:space="preserve"> ul. Homera 34</t>
  </si>
  <si>
    <t>Papą na podłożu betonowym</t>
  </si>
  <si>
    <t>ul. Homera 24</t>
  </si>
  <si>
    <t xml:space="preserve">Razem:                                               </t>
  </si>
  <si>
    <t>P-poż</t>
  </si>
  <si>
    <t>Hala Sportowa GI</t>
  </si>
  <si>
    <t>ul. Warszawska 294</t>
  </si>
  <si>
    <t>Żelbet/cegła</t>
  </si>
  <si>
    <t xml:space="preserve">Konstrukcja stalowa </t>
  </si>
  <si>
    <t>Bieruń - kąpielisko Łysina</t>
  </si>
  <si>
    <t>2007-2011</t>
  </si>
  <si>
    <t>na bieżąco</t>
  </si>
  <si>
    <t>Hala Sportowa GII</t>
  </si>
  <si>
    <t>Budynek pływalni</t>
  </si>
  <si>
    <t>Budynek Klubu Sportowego Piast</t>
  </si>
  <si>
    <t>ul. Warszawska 270</t>
  </si>
  <si>
    <t>pustak</t>
  </si>
  <si>
    <t>dachówka</t>
  </si>
  <si>
    <t>ul. Chemików 40</t>
  </si>
  <si>
    <t>1987/ rozbudowa 1994</t>
  </si>
  <si>
    <t>pustak/cegła</t>
  </si>
  <si>
    <t>blachodachówka</t>
  </si>
  <si>
    <t>Budynki -Pawilon sportowy Klubu Sportowego Unia, toaleta, kasa biletowa ( sklep firmowy)</t>
  </si>
  <si>
    <t>Bieruń</t>
  </si>
  <si>
    <t>ul. Królowej Jadwigi 10</t>
  </si>
  <si>
    <t>2007 - 2010</t>
  </si>
  <si>
    <t>papa na podłożu betonowym</t>
  </si>
  <si>
    <t>Częściowy  2011</t>
  </si>
  <si>
    <t>Remonty na bieżąco</t>
  </si>
  <si>
    <t>Ilosć</t>
  </si>
  <si>
    <t>Wiaty Przystankowe</t>
  </si>
  <si>
    <t>Centrum przesiadkowe</t>
  </si>
  <si>
    <t>Tablice informacyjne, Mini pylon, Kosze, Gabloty, Ławki, Słup z zegarem, Obudowy drzew.</t>
  </si>
  <si>
    <t>Gabloty Informacyjne ( ogłoszeniowe)</t>
  </si>
  <si>
    <t>Kabiny Sanitarne</t>
  </si>
  <si>
    <t>Jednostka OSP</t>
  </si>
  <si>
    <t>OSP Czarnuchowice</t>
  </si>
  <si>
    <t>OSP Bieruń Nowy</t>
  </si>
  <si>
    <t>Gmina Bieruń</t>
  </si>
  <si>
    <t>Wodowskazy - 4 sztuki po 21 500 zł</t>
  </si>
  <si>
    <t xml:space="preserve">systemy zabezpieczenia </t>
  </si>
  <si>
    <t xml:space="preserve"> elektroniczne - Kradzież</t>
  </si>
  <si>
    <t>zgodnie z przepisami</t>
  </si>
  <si>
    <t>zgodnie z przepisami, czujki dymowe</t>
  </si>
  <si>
    <t>alarm</t>
  </si>
  <si>
    <t>alarm, w okresie letnim WOPR od 10 do 18.</t>
  </si>
  <si>
    <t>pracownik od marca do listopada</t>
  </si>
  <si>
    <t>alarm, pracownik od 8 do 20</t>
  </si>
  <si>
    <t>brak dodatkowych</t>
  </si>
  <si>
    <t>alarm, częsciowy monitoring</t>
  </si>
  <si>
    <t>alarm, pracownicy od 6 do 24, częsciowy monitoring</t>
  </si>
  <si>
    <t>alarm, pracownicy od 7 do 21, częsciowy monitoring</t>
  </si>
  <si>
    <t>alarm, monitoring</t>
  </si>
  <si>
    <t>alarm , monitoring</t>
  </si>
  <si>
    <t>Ogrodzenie</t>
  </si>
  <si>
    <t>ul. Chemików osiedle ERG</t>
  </si>
  <si>
    <t>Ogrodzenie ul. Domy polne</t>
  </si>
  <si>
    <t>ul. Ofiar Oświęcimskich 5</t>
  </si>
  <si>
    <t>cegła</t>
  </si>
  <si>
    <t>papa na podłożu drewnianym</t>
  </si>
  <si>
    <t>własność</t>
  </si>
  <si>
    <t>ul. Szarych Szeregów 15</t>
  </si>
  <si>
    <t>ul. Kadłubowa 15</t>
  </si>
  <si>
    <t>ul. Warszawska 292</t>
  </si>
  <si>
    <t>dach o konstrukcji drewnianej kryty blachodachówką</t>
  </si>
  <si>
    <t>Budynek gospodarczy</t>
  </si>
  <si>
    <t>Budynki, Budowle, Mała Architektura, Infrastruktura Obiektów, Itp. - Gminy Bieruń,BOSIR, MOPS, BOK.</t>
  </si>
  <si>
    <t>RAZEM:</t>
  </si>
  <si>
    <t xml:space="preserve">RAZEM: </t>
  </si>
  <si>
    <t>Lp.</t>
  </si>
  <si>
    <t>Sprzęt OSP Gminy Bieruń, wodowskazy</t>
  </si>
  <si>
    <t>Grobla, Ekonomiczna, Torowa, Baryki, Barańcowa, Kocyndra, Planty Karola + ul. Królowej Jadwigi, os Homera i ul. Oswięcimska, ul. Węglowa, Równoległa</t>
  </si>
  <si>
    <t>Oswietlenie uliczne, wybrane lokalizacje</t>
  </si>
  <si>
    <t>Ilosc słupów 307                            Ilisc opraw 340</t>
  </si>
  <si>
    <t>Wiaty Przystankowe, Gabloty, Kabiny sanitarne, Pozostałe mienie Centrum Przystankowe, Ogrodzenia, Oswietlenie uliczne</t>
  </si>
  <si>
    <t>ul. Węglowa 11</t>
  </si>
  <si>
    <t>murowany</t>
  </si>
  <si>
    <t>beton, papa</t>
  </si>
  <si>
    <t>Budynek: Dom Kultury  GAMA</t>
  </si>
  <si>
    <t>platforma dla niepełnosprawnych</t>
  </si>
  <si>
    <t>Infrastruktura techniczna: drogi, parkingi, chodniki, oswietlenie, plac zabaw, ogrodzenie.</t>
  </si>
  <si>
    <t>alarm, monitoring wewnętrzny</t>
  </si>
  <si>
    <t>Agregaty: pianowe, prądotwórcze, oddymiające, kamery termowizyjne, sprzęt łączności, kompresory, sprężarki, hale namiotowe, defibrylatory, drabiny, kosy, kosiarki, pompy, odśnieżarka, piły, zestawy i urządzenia hydrauliczne, silniki do łodzi, ponton, łodzie, umundurowanie i wyposażenie specjalne, urządzenia i sprzęt gaśniczy.</t>
  </si>
  <si>
    <t>OSP Bieruń Stary</t>
  </si>
  <si>
    <t>2009/2019</t>
  </si>
  <si>
    <t xml:space="preserve">Infrastruktura techniczna: parkingi, chodniki, oswietlenie, </t>
  </si>
  <si>
    <t>Budynek wymiennikowni</t>
  </si>
  <si>
    <t>budynek wraz z ogrodzeniem, systemem monitoringu oraz klimatyzacją ( 65 jednostek), parkingiem</t>
  </si>
  <si>
    <t>rozbudowa 2007r</t>
  </si>
  <si>
    <t>alarm napadowy + moinitoring</t>
  </si>
  <si>
    <t>ul. Wita</t>
  </si>
  <si>
    <t xml:space="preserve">Wyświetlacz prędkości rzeczywistej EVOLIS </t>
  </si>
  <si>
    <t>Budowle ( infrastrukrura hali GI, wod. -kan., bramy, ogrodzenia, smietnik, boiska, place, drogi itp..) oraz garaż blaszany, wiaty stadionowe</t>
  </si>
  <si>
    <t>Budowle ( infrastrukrura hali GII, wod.- Kan, kanalizacja sanitarna, deszczowa)</t>
  </si>
  <si>
    <t>Budowle ( infrastrukrura pływalni, boisko,  wod. -kan, oswietlenie itp..) oraz garaż blaszany</t>
  </si>
  <si>
    <t>Budowle ( infrastruktura KS Piast, wod.-kan, gaz, oświetlenie itp..) oraz wiaty stadionowe</t>
  </si>
  <si>
    <t>Budowle ( infrastruktura KS Unia, oświetlenie, wiaty stadionowe</t>
  </si>
  <si>
    <t>2007 - 2020</t>
  </si>
  <si>
    <t>Strzelnica sportowa z infrastrukturą, oswietlenie, itp..</t>
  </si>
  <si>
    <t>Budynek Basenu SP3: modernizacja + przyłącze, bieżnia ze skocznią</t>
  </si>
  <si>
    <t>Segment obiektu budowlanego, przyłącza, studnia</t>
  </si>
  <si>
    <t>Centrum Przesiadkowe i rowerownia</t>
  </si>
  <si>
    <t>ul.Ofiar Oświęcimskich</t>
  </si>
  <si>
    <t>1850-1900</t>
  </si>
  <si>
    <t>cegła,kamień</t>
  </si>
  <si>
    <t>blacha trapezowa</t>
  </si>
  <si>
    <t>Budowle - pozostałe: place zabaw, urządzenia zabawowe,  place, nawierzchnie, infrastruktura rekreacyjno sportowa, ogrodzenia, boiska, wiaty wolnostojące, altany oświetlenie itp.</t>
  </si>
  <si>
    <t>Goczałkowice – most na rz. Wisła, Mysłowice – most na rz. Przemsza, Tychy – most na rz. Gostyni, 
Tychy – most na rz. Mlecznej</t>
  </si>
  <si>
    <t>Rodzaj materiału budowlanego dachu</t>
  </si>
  <si>
    <t>Budowle garaż blaszany, kontener sanitarny, urządzenia zabawowe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</si>
  <si>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</si>
  <si>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</si>
  <si>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</si>
  <si>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</si>
  <si>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</si>
  <si>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</si>
  <si>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</si>
  <si>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</si>
  <si>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</si>
  <si>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</si>
  <si>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</si>
  <si>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</si>
  <si>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</si>
  <si>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</si>
  <si>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</si>
  <si>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</si>
  <si>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</si>
  <si>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</si>
  <si>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</si>
  <si>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</si>
  <si>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</si>
  <si>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</si>
  <si>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</si>
  <si>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</si>
  <si>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</si>
  <si>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</si>
  <si>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</si>
  <si>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</si>
  <si>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</si>
  <si>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</si>
  <si>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</si>
  <si>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</si>
  <si>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</si>
  <si>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</si>
  <si>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</si>
  <si>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</si>
  <si>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</si>
  <si>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</si>
  <si>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</si>
  <si>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</si>
  <si>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</si>
  <si>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</si>
  <si>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</si>
  <si>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</si>
  <si>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</si>
  <si>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</si>
  <si>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</si>
  <si>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</si>
  <si>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</si>
  <si>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</si>
  <si>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</si>
  <si>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</si>
  <si>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</si>
  <si>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</si>
  <si>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</si>
  <si>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</si>
  <si>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</si>
  <si>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</si>
  <si>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</si>
  <si>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</si>
  <si>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</si>
  <si>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Wartosć Odtworzeniowa</t>
  </si>
  <si>
    <t>RAZEM wartosć odtworzeniowa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</si>
</sst>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4" xfId="0" applyNumberFormat="1" applyFont="1" applyBorder="1"/>
    <xf numFmtId="0" fontId="1" fillId="0" borderId="1" xfId="0" applyFont="1" applyBorder="1" applyAlignment="1">
      <alignment wrapText="1"/>
    </xf>
    <xf numFmtId="164" fontId="2" fillId="0" borderId="12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right" vertical="center" wrapText="1"/>
    </xf>
    <xf numFmtId="164" fontId="2" fillId="3" borderId="12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3" borderId="0" xfId="0" applyFont="1" applyFill="1" applyAlignment="1">
      <alignment horizontal="center" vertical="center" wrapText="1"/>
    </xf>
    <xf numFmtId="44" fontId="2" fillId="3" borderId="0" xfId="0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zoomScale="80" zoomScaleNormal="80" workbookViewId="0">
      <pane ySplit="3" topLeftCell="A4" activePane="bottomLeft" state="frozen"/>
      <selection activeCell="C1" sqref="C1"/>
      <selection pane="bottomLeft" activeCell="E105" sqref="E105"/>
    </sheetView>
  </sheetViews>
  <sheetFormatPr defaultColWidth="9.1796875" defaultRowHeight="11.5" x14ac:dyDescent="0.25"/>
  <cols>
    <col min="1" max="1" width="4.81640625" style="2" customWidth="1"/>
    <col min="2" max="2" width="27.1796875" style="2" customWidth="1"/>
    <col min="3" max="3" width="28" style="2" customWidth="1"/>
    <col min="4" max="4" width="16.453125" style="2" customWidth="1"/>
    <col min="5" max="5" width="19.26953125" style="2" customWidth="1"/>
    <col min="6" max="6" width="14" style="2" customWidth="1"/>
    <col min="7" max="7" width="16.90625" style="46" bestFit="1" customWidth="1"/>
    <col min="8" max="8" width="14.54296875" style="2" customWidth="1"/>
    <col min="9" max="9" width="14.81640625" style="2" customWidth="1"/>
    <col min="10" max="10" width="14.54296875" style="2" bestFit="1" customWidth="1"/>
    <col min="11" max="16384" width="9.1796875" style="2"/>
  </cols>
  <sheetData>
    <row r="1" spans="1:11" ht="12" thickBot="1" x14ac:dyDescent="0.3">
      <c r="A1" s="64" t="s">
        <v>189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s="1" customFormat="1" ht="23.4" customHeight="1" x14ac:dyDescent="0.25">
      <c r="A2" s="65" t="s">
        <v>192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231</v>
      </c>
      <c r="G2" s="53" t="s">
        <v>4</v>
      </c>
      <c r="H2" s="67" t="s">
        <v>5</v>
      </c>
      <c r="I2" s="53" t="s">
        <v>6</v>
      </c>
      <c r="J2" s="53" t="s">
        <v>163</v>
      </c>
      <c r="K2" s="60"/>
    </row>
    <row r="3" spans="1:11" s="1" customFormat="1" ht="23" x14ac:dyDescent="0.25">
      <c r="A3" s="66"/>
      <c r="B3" s="54"/>
      <c r="C3" s="54"/>
      <c r="D3" s="54"/>
      <c r="E3" s="54"/>
      <c r="F3" s="54"/>
      <c r="G3" s="54"/>
      <c r="H3" s="68"/>
      <c r="I3" s="54"/>
      <c r="J3" s="31" t="s">
        <v>164</v>
      </c>
      <c r="K3" s="32" t="s">
        <v>127</v>
      </c>
    </row>
    <row r="4" spans="1:11" ht="46" x14ac:dyDescent="0.25">
      <c r="A4" s="39" t="s">
        <v>233</v>
      </c>
      <c r="B4" s="34" t="s">
        <v>13</v>
      </c>
      <c r="C4" s="34" t="s">
        <v>14</v>
      </c>
      <c r="D4" s="34">
        <v>2013</v>
      </c>
      <c r="E4" s="34" t="s">
        <v>9</v>
      </c>
      <c r="F4" s="34" t="s">
        <v>15</v>
      </c>
      <c r="G4" s="34">
        <v>2013</v>
      </c>
      <c r="H4" s="33">
        <v>1366462.5</v>
      </c>
      <c r="I4" s="34" t="s">
        <v>12</v>
      </c>
      <c r="J4" s="34" t="s">
        <v>175</v>
      </c>
      <c r="K4" s="35" t="s">
        <v>165</v>
      </c>
    </row>
    <row r="5" spans="1:11" ht="23" x14ac:dyDescent="0.25">
      <c r="A5" s="39" t="s">
        <v>234</v>
      </c>
      <c r="B5" s="34" t="s">
        <v>16</v>
      </c>
      <c r="C5" s="34" t="s">
        <v>17</v>
      </c>
      <c r="D5" s="34">
        <v>1910</v>
      </c>
      <c r="E5" s="34" t="s">
        <v>18</v>
      </c>
      <c r="F5" s="34" t="s">
        <v>19</v>
      </c>
      <c r="G5" s="34" t="s">
        <v>20</v>
      </c>
      <c r="H5" s="33">
        <v>500000</v>
      </c>
      <c r="I5" s="34" t="s">
        <v>12</v>
      </c>
      <c r="J5" s="34" t="s">
        <v>167</v>
      </c>
      <c r="K5" s="35" t="s">
        <v>165</v>
      </c>
    </row>
    <row r="6" spans="1:11" ht="34.5" x14ac:dyDescent="0.25">
      <c r="A6" s="39" t="s">
        <v>235</v>
      </c>
      <c r="B6" s="34" t="s">
        <v>13</v>
      </c>
      <c r="C6" s="34" t="s">
        <v>21</v>
      </c>
      <c r="D6" s="34">
        <v>2010</v>
      </c>
      <c r="E6" s="34" t="s">
        <v>22</v>
      </c>
      <c r="F6" s="34" t="s">
        <v>23</v>
      </c>
      <c r="G6" s="34" t="s">
        <v>134</v>
      </c>
      <c r="H6" s="33">
        <v>5377885.5</v>
      </c>
      <c r="I6" s="34" t="s">
        <v>24</v>
      </c>
      <c r="J6" s="34" t="s">
        <v>175</v>
      </c>
      <c r="K6" s="35" t="s">
        <v>165</v>
      </c>
    </row>
    <row r="7" spans="1:11" ht="23" x14ac:dyDescent="0.25">
      <c r="A7" s="39" t="s">
        <v>236</v>
      </c>
      <c r="B7" s="34" t="s">
        <v>13</v>
      </c>
      <c r="C7" s="34" t="s">
        <v>25</v>
      </c>
      <c r="D7" s="34">
        <v>1993</v>
      </c>
      <c r="E7" s="34" t="s">
        <v>26</v>
      </c>
      <c r="F7" s="34" t="s">
        <v>27</v>
      </c>
      <c r="G7" s="34">
        <v>2004</v>
      </c>
      <c r="H7" s="33">
        <v>100000</v>
      </c>
      <c r="I7" s="34" t="s">
        <v>24</v>
      </c>
      <c r="J7" s="34" t="s">
        <v>171</v>
      </c>
      <c r="K7" s="35" t="s">
        <v>165</v>
      </c>
    </row>
    <row r="8" spans="1:11" ht="23" x14ac:dyDescent="0.25">
      <c r="A8" s="39" t="s">
        <v>237</v>
      </c>
      <c r="B8" s="34" t="s">
        <v>28</v>
      </c>
      <c r="C8" s="34" t="s">
        <v>29</v>
      </c>
      <c r="D8" s="34">
        <v>1926</v>
      </c>
      <c r="E8" s="34" t="s">
        <v>30</v>
      </c>
      <c r="F8" s="34" t="s">
        <v>19</v>
      </c>
      <c r="G8" s="34">
        <v>2006</v>
      </c>
      <c r="H8" s="33">
        <v>400000</v>
      </c>
      <c r="I8" s="34" t="s">
        <v>31</v>
      </c>
      <c r="J8" s="34" t="s">
        <v>171</v>
      </c>
      <c r="K8" s="35" t="s">
        <v>165</v>
      </c>
    </row>
    <row r="9" spans="1:11" ht="23" x14ac:dyDescent="0.25">
      <c r="A9" s="39" t="s">
        <v>238</v>
      </c>
      <c r="B9" s="34" t="s">
        <v>28</v>
      </c>
      <c r="C9" s="34" t="s">
        <v>32</v>
      </c>
      <c r="D9" s="34">
        <v>1926</v>
      </c>
      <c r="E9" s="34" t="s">
        <v>33</v>
      </c>
      <c r="F9" s="34" t="s">
        <v>34</v>
      </c>
      <c r="G9" s="34">
        <v>2005</v>
      </c>
      <c r="H9" s="33">
        <v>700000</v>
      </c>
      <c r="I9" s="34" t="s">
        <v>31</v>
      </c>
      <c r="J9" s="34" t="s">
        <v>171</v>
      </c>
      <c r="K9" s="35" t="s">
        <v>165</v>
      </c>
    </row>
    <row r="10" spans="1:11" ht="23" x14ac:dyDescent="0.25">
      <c r="A10" s="39" t="s">
        <v>239</v>
      </c>
      <c r="B10" s="34" t="s">
        <v>28</v>
      </c>
      <c r="C10" s="34" t="s">
        <v>35</v>
      </c>
      <c r="D10" s="34">
        <v>1926</v>
      </c>
      <c r="E10" s="34" t="s">
        <v>36</v>
      </c>
      <c r="F10" s="34" t="s">
        <v>37</v>
      </c>
      <c r="G10" s="34">
        <v>2006</v>
      </c>
      <c r="H10" s="33">
        <v>400000</v>
      </c>
      <c r="I10" s="34" t="s">
        <v>31</v>
      </c>
      <c r="J10" s="34" t="s">
        <v>171</v>
      </c>
      <c r="K10" s="35" t="s">
        <v>165</v>
      </c>
    </row>
    <row r="11" spans="1:11" ht="23" x14ac:dyDescent="0.25">
      <c r="A11" s="39" t="s">
        <v>240</v>
      </c>
      <c r="B11" s="34" t="s">
        <v>28</v>
      </c>
      <c r="C11" s="34" t="s">
        <v>38</v>
      </c>
      <c r="D11" s="34">
        <v>1935</v>
      </c>
      <c r="E11" s="34" t="s">
        <v>39</v>
      </c>
      <c r="F11" s="34" t="s">
        <v>40</v>
      </c>
      <c r="G11" s="34">
        <v>2000</v>
      </c>
      <c r="H11" s="33">
        <v>350000</v>
      </c>
      <c r="I11" s="34" t="s">
        <v>31</v>
      </c>
      <c r="J11" s="34" t="s">
        <v>171</v>
      </c>
      <c r="K11" s="35" t="s">
        <v>165</v>
      </c>
    </row>
    <row r="12" spans="1:11" ht="23" x14ac:dyDescent="0.25">
      <c r="A12" s="39" t="s">
        <v>241</v>
      </c>
      <c r="B12" s="34" t="s">
        <v>28</v>
      </c>
      <c r="C12" s="34" t="s">
        <v>41</v>
      </c>
      <c r="D12" s="34">
        <v>1935</v>
      </c>
      <c r="E12" s="34" t="s">
        <v>30</v>
      </c>
      <c r="F12" s="34" t="s">
        <v>42</v>
      </c>
      <c r="G12" s="34">
        <v>2005</v>
      </c>
      <c r="H12" s="33">
        <v>200000</v>
      </c>
      <c r="I12" s="34" t="s">
        <v>31</v>
      </c>
      <c r="J12" s="34" t="s">
        <v>171</v>
      </c>
      <c r="K12" s="35" t="s">
        <v>165</v>
      </c>
    </row>
    <row r="13" spans="1:11" ht="23" x14ac:dyDescent="0.25">
      <c r="A13" s="39" t="s">
        <v>242</v>
      </c>
      <c r="B13" s="34" t="s">
        <v>28</v>
      </c>
      <c r="C13" s="34" t="s">
        <v>43</v>
      </c>
      <c r="D13" s="34">
        <v>1935</v>
      </c>
      <c r="E13" s="34" t="s">
        <v>30</v>
      </c>
      <c r="F13" s="34" t="s">
        <v>44</v>
      </c>
      <c r="G13" s="34">
        <v>2000</v>
      </c>
      <c r="H13" s="33">
        <v>600000</v>
      </c>
      <c r="I13" s="34" t="s">
        <v>31</v>
      </c>
      <c r="J13" s="34" t="s">
        <v>171</v>
      </c>
      <c r="K13" s="35" t="s">
        <v>165</v>
      </c>
    </row>
    <row r="14" spans="1:11" ht="23" x14ac:dyDescent="0.25">
      <c r="A14" s="39" t="s">
        <v>243</v>
      </c>
      <c r="B14" s="34" t="s">
        <v>28</v>
      </c>
      <c r="C14" s="34" t="s">
        <v>45</v>
      </c>
      <c r="D14" s="34">
        <v>1895</v>
      </c>
      <c r="E14" s="34" t="s">
        <v>46</v>
      </c>
      <c r="F14" s="34" t="s">
        <v>19</v>
      </c>
      <c r="G14" s="34" t="s">
        <v>47</v>
      </c>
      <c r="H14" s="33">
        <v>500000</v>
      </c>
      <c r="I14" s="34" t="s">
        <v>31</v>
      </c>
      <c r="J14" s="34" t="s">
        <v>171</v>
      </c>
      <c r="K14" s="35" t="s">
        <v>165</v>
      </c>
    </row>
    <row r="15" spans="1:11" ht="23" x14ac:dyDescent="0.25">
      <c r="A15" s="39" t="s">
        <v>244</v>
      </c>
      <c r="B15" s="34" t="s">
        <v>28</v>
      </c>
      <c r="C15" s="34" t="s">
        <v>48</v>
      </c>
      <c r="D15" s="34">
        <v>1895</v>
      </c>
      <c r="E15" s="34" t="s">
        <v>46</v>
      </c>
      <c r="F15" s="34" t="s">
        <v>49</v>
      </c>
      <c r="G15" s="34" t="s">
        <v>50</v>
      </c>
      <c r="H15" s="33">
        <v>200000</v>
      </c>
      <c r="I15" s="34" t="s">
        <v>31</v>
      </c>
      <c r="J15" s="34" t="s">
        <v>171</v>
      </c>
      <c r="K15" s="35" t="s">
        <v>165</v>
      </c>
    </row>
    <row r="16" spans="1:11" ht="23" x14ac:dyDescent="0.25">
      <c r="A16" s="39" t="s">
        <v>245</v>
      </c>
      <c r="B16" s="34" t="s">
        <v>28</v>
      </c>
      <c r="C16" s="34" t="s">
        <v>51</v>
      </c>
      <c r="D16" s="34">
        <v>1895</v>
      </c>
      <c r="E16" s="34" t="s">
        <v>46</v>
      </c>
      <c r="F16" s="34" t="s">
        <v>52</v>
      </c>
      <c r="G16" s="34" t="s">
        <v>53</v>
      </c>
      <c r="H16" s="33">
        <v>200000</v>
      </c>
      <c r="I16" s="34" t="s">
        <v>31</v>
      </c>
      <c r="J16" s="34" t="s">
        <v>171</v>
      </c>
      <c r="K16" s="35" t="s">
        <v>165</v>
      </c>
    </row>
    <row r="17" spans="1:11" ht="23" x14ac:dyDescent="0.25">
      <c r="A17" s="39" t="s">
        <v>246</v>
      </c>
      <c r="B17" s="34" t="s">
        <v>28</v>
      </c>
      <c r="C17" s="34" t="s">
        <v>54</v>
      </c>
      <c r="D17" s="34">
        <v>1895</v>
      </c>
      <c r="E17" s="34" t="s">
        <v>55</v>
      </c>
      <c r="F17" s="34" t="s">
        <v>37</v>
      </c>
      <c r="G17" s="34" t="s">
        <v>53</v>
      </c>
      <c r="H17" s="33">
        <v>200000</v>
      </c>
      <c r="I17" s="34" t="s">
        <v>31</v>
      </c>
      <c r="J17" s="34" t="s">
        <v>171</v>
      </c>
      <c r="K17" s="35" t="s">
        <v>165</v>
      </c>
    </row>
    <row r="18" spans="1:11" x14ac:dyDescent="0.25">
      <c r="A18" s="52" t="s">
        <v>247</v>
      </c>
      <c r="B18" s="48" t="s">
        <v>28</v>
      </c>
      <c r="C18" s="48" t="s">
        <v>56</v>
      </c>
      <c r="D18" s="48">
        <v>1910</v>
      </c>
      <c r="E18" s="48" t="s">
        <v>57</v>
      </c>
      <c r="F18" s="48" t="s">
        <v>19</v>
      </c>
      <c r="G18" s="34" t="s">
        <v>58</v>
      </c>
      <c r="H18" s="61">
        <v>800000</v>
      </c>
      <c r="I18" s="48" t="s">
        <v>31</v>
      </c>
      <c r="J18" s="48" t="s">
        <v>171</v>
      </c>
      <c r="K18" s="47" t="s">
        <v>165</v>
      </c>
    </row>
    <row r="19" spans="1:11" x14ac:dyDescent="0.25">
      <c r="A19" s="52"/>
      <c r="B19" s="48"/>
      <c r="C19" s="48"/>
      <c r="D19" s="48"/>
      <c r="E19" s="48"/>
      <c r="F19" s="48"/>
      <c r="G19" s="34" t="s">
        <v>59</v>
      </c>
      <c r="H19" s="61"/>
      <c r="I19" s="48"/>
      <c r="J19" s="48"/>
      <c r="K19" s="47"/>
    </row>
    <row r="20" spans="1:11" ht="23" x14ac:dyDescent="0.25">
      <c r="A20" s="39" t="s">
        <v>248</v>
      </c>
      <c r="B20" s="34" t="s">
        <v>28</v>
      </c>
      <c r="C20" s="34" t="s">
        <v>60</v>
      </c>
      <c r="D20" s="34">
        <v>1910</v>
      </c>
      <c r="E20" s="34" t="s">
        <v>46</v>
      </c>
      <c r="F20" s="34" t="s">
        <v>52</v>
      </c>
      <c r="G20" s="34">
        <v>2011</v>
      </c>
      <c r="H20" s="33">
        <v>900000</v>
      </c>
      <c r="I20" s="34" t="s">
        <v>31</v>
      </c>
      <c r="J20" s="34" t="s">
        <v>171</v>
      </c>
      <c r="K20" s="35" t="s">
        <v>165</v>
      </c>
    </row>
    <row r="21" spans="1:11" ht="23" x14ac:dyDescent="0.25">
      <c r="A21" s="39" t="s">
        <v>249</v>
      </c>
      <c r="B21" s="34" t="s">
        <v>28</v>
      </c>
      <c r="C21" s="34" t="s">
        <v>61</v>
      </c>
      <c r="D21" s="34">
        <v>1922</v>
      </c>
      <c r="E21" s="34" t="s">
        <v>46</v>
      </c>
      <c r="F21" s="34" t="s">
        <v>34</v>
      </c>
      <c r="G21" s="34">
        <v>2005</v>
      </c>
      <c r="H21" s="33">
        <v>800000</v>
      </c>
      <c r="I21" s="34" t="s">
        <v>31</v>
      </c>
      <c r="J21" s="34" t="s">
        <v>171</v>
      </c>
      <c r="K21" s="35" t="s">
        <v>165</v>
      </c>
    </row>
    <row r="22" spans="1:11" ht="46" x14ac:dyDescent="0.25">
      <c r="A22" s="39" t="s">
        <v>250</v>
      </c>
      <c r="B22" s="34" t="s">
        <v>62</v>
      </c>
      <c r="C22" s="34" t="s">
        <v>63</v>
      </c>
      <c r="D22" s="34">
        <v>1997</v>
      </c>
      <c r="E22" s="34" t="s">
        <v>64</v>
      </c>
      <c r="F22" s="34" t="s">
        <v>65</v>
      </c>
      <c r="G22" s="34" t="s">
        <v>134</v>
      </c>
      <c r="H22" s="33">
        <v>1500000</v>
      </c>
      <c r="I22" s="34" t="s">
        <v>66</v>
      </c>
      <c r="J22" s="34" t="s">
        <v>167</v>
      </c>
      <c r="K22" s="35" t="s">
        <v>166</v>
      </c>
    </row>
    <row r="23" spans="1:11" ht="46" x14ac:dyDescent="0.25">
      <c r="A23" s="39" t="s">
        <v>251</v>
      </c>
      <c r="B23" s="34" t="s">
        <v>67</v>
      </c>
      <c r="C23" s="34" t="s">
        <v>68</v>
      </c>
      <c r="D23" s="34">
        <v>1997</v>
      </c>
      <c r="E23" s="34" t="s">
        <v>69</v>
      </c>
      <c r="F23" s="34" t="s">
        <v>65</v>
      </c>
      <c r="G23" s="34" t="s">
        <v>134</v>
      </c>
      <c r="H23" s="33">
        <v>1404431</v>
      </c>
      <c r="I23" s="34" t="s">
        <v>66</v>
      </c>
      <c r="J23" s="34" t="s">
        <v>167</v>
      </c>
      <c r="K23" s="35" t="s">
        <v>166</v>
      </c>
    </row>
    <row r="24" spans="1:11" ht="46" x14ac:dyDescent="0.25">
      <c r="A24" s="39" t="s">
        <v>252</v>
      </c>
      <c r="B24" s="34" t="s">
        <v>70</v>
      </c>
      <c r="C24" s="34" t="s">
        <v>71</v>
      </c>
      <c r="D24" s="34">
        <v>1997</v>
      </c>
      <c r="E24" s="34" t="s">
        <v>69</v>
      </c>
      <c r="F24" s="34" t="s">
        <v>65</v>
      </c>
      <c r="G24" s="34" t="s">
        <v>134</v>
      </c>
      <c r="H24" s="33">
        <v>1500000</v>
      </c>
      <c r="I24" s="34" t="s">
        <v>66</v>
      </c>
      <c r="J24" s="34" t="s">
        <v>167</v>
      </c>
      <c r="K24" s="35" t="s">
        <v>166</v>
      </c>
    </row>
    <row r="25" spans="1:11" ht="46" x14ac:dyDescent="0.25">
      <c r="A25" s="39" t="s">
        <v>253</v>
      </c>
      <c r="B25" s="34" t="s">
        <v>72</v>
      </c>
      <c r="C25" s="34" t="s">
        <v>73</v>
      </c>
      <c r="D25" s="34">
        <v>1935</v>
      </c>
      <c r="E25" s="34" t="s">
        <v>55</v>
      </c>
      <c r="F25" s="34" t="s">
        <v>74</v>
      </c>
      <c r="G25" s="34">
        <v>2002</v>
      </c>
      <c r="H25" s="33">
        <v>1300000</v>
      </c>
      <c r="I25" s="34" t="s">
        <v>75</v>
      </c>
      <c r="J25" s="40" t="s">
        <v>167</v>
      </c>
      <c r="K25" s="35" t="s">
        <v>165</v>
      </c>
    </row>
    <row r="26" spans="1:11" ht="57.5" x14ac:dyDescent="0.25">
      <c r="A26" s="39" t="s">
        <v>254</v>
      </c>
      <c r="B26" s="34" t="s">
        <v>28</v>
      </c>
      <c r="C26" s="34" t="s">
        <v>76</v>
      </c>
      <c r="D26" s="34">
        <v>1950</v>
      </c>
      <c r="E26" s="34" t="s">
        <v>30</v>
      </c>
      <c r="F26" s="34" t="s">
        <v>42</v>
      </c>
      <c r="G26" s="34">
        <v>2005</v>
      </c>
      <c r="H26" s="61">
        <v>5000000</v>
      </c>
      <c r="I26" s="34" t="s">
        <v>77</v>
      </c>
      <c r="J26" s="40" t="s">
        <v>167</v>
      </c>
      <c r="K26" s="35" t="s">
        <v>165</v>
      </c>
    </row>
    <row r="27" spans="1:11" ht="46" x14ac:dyDescent="0.25">
      <c r="A27" s="39" t="s">
        <v>255</v>
      </c>
      <c r="B27" s="34" t="s">
        <v>28</v>
      </c>
      <c r="C27" s="34" t="s">
        <v>78</v>
      </c>
      <c r="D27" s="34">
        <v>1997</v>
      </c>
      <c r="E27" s="34" t="s">
        <v>36</v>
      </c>
      <c r="F27" s="34" t="s">
        <v>79</v>
      </c>
      <c r="G27" s="34">
        <v>2005</v>
      </c>
      <c r="H27" s="61"/>
      <c r="I27" s="34" t="s">
        <v>80</v>
      </c>
      <c r="J27" s="40" t="s">
        <v>167</v>
      </c>
      <c r="K27" s="35" t="s">
        <v>165</v>
      </c>
    </row>
    <row r="28" spans="1:11" ht="23" x14ac:dyDescent="0.25">
      <c r="A28" s="39" t="s">
        <v>256</v>
      </c>
      <c r="B28" s="34" t="s">
        <v>28</v>
      </c>
      <c r="C28" s="34" t="s">
        <v>81</v>
      </c>
      <c r="D28" s="34">
        <v>1930</v>
      </c>
      <c r="E28" s="34" t="s">
        <v>30</v>
      </c>
      <c r="F28" s="34" t="s">
        <v>65</v>
      </c>
      <c r="G28" s="34">
        <v>2006</v>
      </c>
      <c r="H28" s="33">
        <v>700000</v>
      </c>
      <c r="I28" s="34" t="s">
        <v>31</v>
      </c>
      <c r="J28" s="34" t="s">
        <v>171</v>
      </c>
      <c r="K28" s="35" t="s">
        <v>165</v>
      </c>
    </row>
    <row r="29" spans="1:11" ht="23" x14ac:dyDescent="0.25">
      <c r="A29" s="39" t="s">
        <v>257</v>
      </c>
      <c r="B29" s="34" t="s">
        <v>82</v>
      </c>
      <c r="C29" s="34" t="s">
        <v>83</v>
      </c>
      <c r="D29" s="34">
        <v>1996</v>
      </c>
      <c r="E29" s="34" t="s">
        <v>30</v>
      </c>
      <c r="F29" s="34" t="s">
        <v>40</v>
      </c>
      <c r="G29" s="34">
        <v>2007</v>
      </c>
      <c r="H29" s="33">
        <v>600000</v>
      </c>
      <c r="I29" s="34" t="s">
        <v>24</v>
      </c>
      <c r="J29" s="34" t="s">
        <v>167</v>
      </c>
      <c r="K29" s="35" t="s">
        <v>165</v>
      </c>
    </row>
    <row r="30" spans="1:11" ht="23" x14ac:dyDescent="0.25">
      <c r="A30" s="39" t="s">
        <v>258</v>
      </c>
      <c r="B30" s="34" t="s">
        <v>84</v>
      </c>
      <c r="C30" s="34" t="s">
        <v>85</v>
      </c>
      <c r="D30" s="34">
        <v>1950</v>
      </c>
      <c r="E30" s="34" t="s">
        <v>86</v>
      </c>
      <c r="F30" s="34" t="s">
        <v>87</v>
      </c>
      <c r="G30" s="34" t="s">
        <v>134</v>
      </c>
      <c r="H30" s="33">
        <v>100000</v>
      </c>
      <c r="I30" s="34" t="s">
        <v>24</v>
      </c>
      <c r="J30" s="34" t="s">
        <v>171</v>
      </c>
      <c r="K30" s="35" t="s">
        <v>165</v>
      </c>
    </row>
    <row r="31" spans="1:11" ht="23" x14ac:dyDescent="0.25">
      <c r="A31" s="52" t="s">
        <v>259</v>
      </c>
      <c r="B31" s="48" t="s">
        <v>89</v>
      </c>
      <c r="C31" s="48" t="s">
        <v>90</v>
      </c>
      <c r="D31" s="48">
        <v>1975</v>
      </c>
      <c r="E31" s="48" t="s">
        <v>30</v>
      </c>
      <c r="F31" s="48" t="s">
        <v>91</v>
      </c>
      <c r="G31" s="34" t="s">
        <v>92</v>
      </c>
      <c r="H31" s="61">
        <v>5000000</v>
      </c>
      <c r="I31" s="48" t="s">
        <v>93</v>
      </c>
      <c r="J31" s="48" t="s">
        <v>167</v>
      </c>
      <c r="K31" s="35" t="s">
        <v>165</v>
      </c>
    </row>
    <row r="32" spans="1:11" x14ac:dyDescent="0.25">
      <c r="A32" s="52"/>
      <c r="B32" s="48"/>
      <c r="C32" s="48"/>
      <c r="D32" s="48"/>
      <c r="E32" s="48"/>
      <c r="F32" s="48"/>
      <c r="G32" s="34">
        <v>2002</v>
      </c>
      <c r="H32" s="61"/>
      <c r="I32" s="48"/>
      <c r="J32" s="48"/>
      <c r="K32" s="35"/>
    </row>
    <row r="33" spans="1:11" ht="23" x14ac:dyDescent="0.25">
      <c r="A33" s="52" t="s">
        <v>260</v>
      </c>
      <c r="B33" s="34" t="s">
        <v>94</v>
      </c>
      <c r="C33" s="48" t="s">
        <v>95</v>
      </c>
      <c r="D33" s="48">
        <v>1926</v>
      </c>
      <c r="E33" s="34" t="s">
        <v>96</v>
      </c>
      <c r="F33" s="34" t="s">
        <v>52</v>
      </c>
      <c r="G33" s="34" t="s">
        <v>211</v>
      </c>
      <c r="H33" s="61">
        <v>8913042.7300000004</v>
      </c>
      <c r="I33" s="48" t="s">
        <v>24</v>
      </c>
      <c r="J33" s="34" t="s">
        <v>212</v>
      </c>
      <c r="K33" s="47" t="s">
        <v>165</v>
      </c>
    </row>
    <row r="34" spans="1:11" ht="46" x14ac:dyDescent="0.25">
      <c r="A34" s="52"/>
      <c r="B34" s="34" t="s">
        <v>210</v>
      </c>
      <c r="C34" s="48"/>
      <c r="D34" s="48"/>
      <c r="E34" s="34"/>
      <c r="F34" s="34"/>
      <c r="G34" s="34" t="s">
        <v>134</v>
      </c>
      <c r="H34" s="61"/>
      <c r="I34" s="48"/>
      <c r="J34" s="34"/>
      <c r="K34" s="47"/>
    </row>
    <row r="35" spans="1:11" ht="23" x14ac:dyDescent="0.25">
      <c r="A35" s="39" t="s">
        <v>261</v>
      </c>
      <c r="B35" s="34" t="s">
        <v>97</v>
      </c>
      <c r="C35" s="34" t="s">
        <v>98</v>
      </c>
      <c r="D35" s="34">
        <v>2002</v>
      </c>
      <c r="E35" s="34" t="s">
        <v>99</v>
      </c>
      <c r="F35" s="34" t="s">
        <v>65</v>
      </c>
      <c r="G35" s="34" t="s">
        <v>151</v>
      </c>
      <c r="H35" s="33">
        <v>7000000</v>
      </c>
      <c r="I35" s="34" t="s">
        <v>100</v>
      </c>
      <c r="J35" s="34" t="s">
        <v>175</v>
      </c>
      <c r="K35" s="35" t="s">
        <v>165</v>
      </c>
    </row>
    <row r="36" spans="1:11" ht="34.5" x14ac:dyDescent="0.25">
      <c r="A36" s="39" t="s">
        <v>262</v>
      </c>
      <c r="B36" s="34" t="s">
        <v>28</v>
      </c>
      <c r="C36" s="34" t="s">
        <v>107</v>
      </c>
      <c r="D36" s="34">
        <v>1990</v>
      </c>
      <c r="E36" s="34" t="s">
        <v>108</v>
      </c>
      <c r="F36" s="34" t="s">
        <v>109</v>
      </c>
      <c r="G36" s="34">
        <v>2005</v>
      </c>
      <c r="H36" s="33">
        <v>500000</v>
      </c>
      <c r="I36" s="34" t="s">
        <v>31</v>
      </c>
      <c r="J36" s="34" t="s">
        <v>171</v>
      </c>
      <c r="K36" s="35" t="s">
        <v>165</v>
      </c>
    </row>
    <row r="37" spans="1:11" x14ac:dyDescent="0.25">
      <c r="A37" s="52" t="s">
        <v>263</v>
      </c>
      <c r="B37" s="48" t="s">
        <v>28</v>
      </c>
      <c r="C37" s="48" t="s">
        <v>110</v>
      </c>
      <c r="D37" s="48">
        <v>1960</v>
      </c>
      <c r="E37" s="48" t="s">
        <v>111</v>
      </c>
      <c r="F37" s="48" t="s">
        <v>112</v>
      </c>
      <c r="G37" s="48" t="s">
        <v>150</v>
      </c>
      <c r="H37" s="61">
        <v>2000000</v>
      </c>
      <c r="I37" s="48" t="s">
        <v>31</v>
      </c>
      <c r="J37" s="48" t="s">
        <v>171</v>
      </c>
      <c r="K37" s="47" t="s">
        <v>165</v>
      </c>
    </row>
    <row r="38" spans="1:11" x14ac:dyDescent="0.25">
      <c r="A38" s="52"/>
      <c r="B38" s="48"/>
      <c r="C38" s="48"/>
      <c r="D38" s="48"/>
      <c r="E38" s="48"/>
      <c r="F38" s="48"/>
      <c r="G38" s="48"/>
      <c r="H38" s="61"/>
      <c r="I38" s="48"/>
      <c r="J38" s="48"/>
      <c r="K38" s="47"/>
    </row>
    <row r="39" spans="1:11" x14ac:dyDescent="0.25">
      <c r="A39" s="52"/>
      <c r="B39" s="48"/>
      <c r="C39" s="48"/>
      <c r="D39" s="48"/>
      <c r="E39" s="48"/>
      <c r="F39" s="48"/>
      <c r="G39" s="48"/>
      <c r="H39" s="61"/>
      <c r="I39" s="48"/>
      <c r="J39" s="48"/>
      <c r="K39" s="47"/>
    </row>
    <row r="40" spans="1:11" x14ac:dyDescent="0.25">
      <c r="A40" s="52" t="s">
        <v>264</v>
      </c>
      <c r="B40" s="48" t="s">
        <v>82</v>
      </c>
      <c r="C40" s="48" t="s">
        <v>113</v>
      </c>
      <c r="D40" s="48">
        <v>2004</v>
      </c>
      <c r="E40" s="48" t="s">
        <v>111</v>
      </c>
      <c r="F40" s="48" t="s">
        <v>114</v>
      </c>
      <c r="G40" s="48">
        <v>2009</v>
      </c>
      <c r="H40" s="61">
        <v>786881</v>
      </c>
      <c r="I40" s="48" t="s">
        <v>24</v>
      </c>
      <c r="J40" s="48" t="s">
        <v>167</v>
      </c>
      <c r="K40" s="47" t="s">
        <v>165</v>
      </c>
    </row>
    <row r="41" spans="1:11" x14ac:dyDescent="0.25">
      <c r="A41" s="52"/>
      <c r="B41" s="48"/>
      <c r="C41" s="48"/>
      <c r="D41" s="48"/>
      <c r="E41" s="48"/>
      <c r="F41" s="48"/>
      <c r="G41" s="48"/>
      <c r="H41" s="61"/>
      <c r="I41" s="48"/>
      <c r="J41" s="48"/>
      <c r="K41" s="47"/>
    </row>
    <row r="42" spans="1:11" ht="23" x14ac:dyDescent="0.25">
      <c r="A42" s="39" t="s">
        <v>265</v>
      </c>
      <c r="B42" s="34" t="s">
        <v>115</v>
      </c>
      <c r="C42" s="34" t="s">
        <v>113</v>
      </c>
      <c r="D42" s="34">
        <v>2004</v>
      </c>
      <c r="E42" s="34" t="s">
        <v>116</v>
      </c>
      <c r="F42" s="34"/>
      <c r="G42" s="34" t="s">
        <v>134</v>
      </c>
      <c r="H42" s="33">
        <v>100000</v>
      </c>
      <c r="I42" s="34" t="s">
        <v>24</v>
      </c>
      <c r="J42" s="34" t="s">
        <v>171</v>
      </c>
      <c r="K42" s="35" t="s">
        <v>165</v>
      </c>
    </row>
    <row r="43" spans="1:11" ht="23" x14ac:dyDescent="0.25">
      <c r="A43" s="39" t="s">
        <v>266</v>
      </c>
      <c r="B43" s="34" t="s">
        <v>28</v>
      </c>
      <c r="C43" s="34" t="s">
        <v>117</v>
      </c>
      <c r="D43" s="34">
        <v>1958</v>
      </c>
      <c r="E43" s="34" t="s">
        <v>88</v>
      </c>
      <c r="F43" s="34" t="s">
        <v>42</v>
      </c>
      <c r="G43" s="34">
        <v>2006</v>
      </c>
      <c r="H43" s="33">
        <v>500000</v>
      </c>
      <c r="I43" s="34" t="s">
        <v>31</v>
      </c>
      <c r="J43" s="34" t="s">
        <v>171</v>
      </c>
      <c r="K43" s="35" t="s">
        <v>165</v>
      </c>
    </row>
    <row r="44" spans="1:11" x14ac:dyDescent="0.25">
      <c r="A44" s="52" t="s">
        <v>267</v>
      </c>
      <c r="B44" s="34" t="s">
        <v>118</v>
      </c>
      <c r="C44" s="48" t="s">
        <v>120</v>
      </c>
      <c r="D44" s="48">
        <v>2006</v>
      </c>
      <c r="E44" s="48" t="s">
        <v>36</v>
      </c>
      <c r="F44" s="48" t="s">
        <v>65</v>
      </c>
      <c r="G44" s="48" t="s">
        <v>134</v>
      </c>
      <c r="H44" s="61">
        <v>5000000</v>
      </c>
      <c r="I44" s="48" t="s">
        <v>12</v>
      </c>
      <c r="J44" s="48" t="s">
        <v>175</v>
      </c>
      <c r="K44" s="47" t="s">
        <v>165</v>
      </c>
    </row>
    <row r="45" spans="1:11" x14ac:dyDescent="0.25">
      <c r="A45" s="52"/>
      <c r="B45" s="34" t="s">
        <v>119</v>
      </c>
      <c r="C45" s="48"/>
      <c r="D45" s="48"/>
      <c r="E45" s="48"/>
      <c r="F45" s="48"/>
      <c r="G45" s="48"/>
      <c r="H45" s="61"/>
      <c r="I45" s="48"/>
      <c r="J45" s="48"/>
      <c r="K45" s="47"/>
    </row>
    <row r="46" spans="1:11" ht="23" x14ac:dyDescent="0.25">
      <c r="A46" s="39" t="s">
        <v>268</v>
      </c>
      <c r="B46" s="34" t="s">
        <v>121</v>
      </c>
      <c r="C46" s="34" t="s">
        <v>120</v>
      </c>
      <c r="D46" s="34">
        <v>2006</v>
      </c>
      <c r="E46" s="34" t="s">
        <v>30</v>
      </c>
      <c r="F46" s="34" t="s">
        <v>65</v>
      </c>
      <c r="G46" s="34" t="s">
        <v>134</v>
      </c>
      <c r="H46" s="33">
        <v>1000000</v>
      </c>
      <c r="I46" s="34" t="s">
        <v>12</v>
      </c>
      <c r="J46" s="34" t="s">
        <v>176</v>
      </c>
      <c r="K46" s="35" t="s">
        <v>165</v>
      </c>
    </row>
    <row r="47" spans="1:11" ht="23" x14ac:dyDescent="0.25">
      <c r="A47" s="39" t="s">
        <v>269</v>
      </c>
      <c r="B47" s="34" t="s">
        <v>209</v>
      </c>
      <c r="C47" s="34" t="s">
        <v>125</v>
      </c>
      <c r="D47" s="34">
        <v>1972</v>
      </c>
      <c r="E47" s="34" t="s">
        <v>88</v>
      </c>
      <c r="F47" s="34" t="s">
        <v>124</v>
      </c>
      <c r="G47" s="34">
        <v>2012</v>
      </c>
      <c r="H47" s="33">
        <v>100000</v>
      </c>
      <c r="I47" s="34"/>
      <c r="J47" s="34" t="s">
        <v>171</v>
      </c>
      <c r="K47" s="35" t="s">
        <v>165</v>
      </c>
    </row>
    <row r="48" spans="1:11" ht="23" x14ac:dyDescent="0.25">
      <c r="A48" s="39" t="s">
        <v>270</v>
      </c>
      <c r="B48" s="34" t="s">
        <v>188</v>
      </c>
      <c r="C48" s="34" t="s">
        <v>180</v>
      </c>
      <c r="D48" s="34"/>
      <c r="E48" s="34" t="s">
        <v>181</v>
      </c>
      <c r="F48" s="34" t="s">
        <v>182</v>
      </c>
      <c r="G48" s="34" t="s">
        <v>134</v>
      </c>
      <c r="H48" s="33">
        <v>150000</v>
      </c>
      <c r="I48" s="34" t="s">
        <v>183</v>
      </c>
      <c r="J48" s="34"/>
      <c r="K48" s="35" t="s">
        <v>165</v>
      </c>
    </row>
    <row r="49" spans="1:11" x14ac:dyDescent="0.25">
      <c r="A49" s="39" t="s">
        <v>271</v>
      </c>
      <c r="B49" s="34" t="s">
        <v>224</v>
      </c>
      <c r="C49" s="34" t="s">
        <v>225</v>
      </c>
      <c r="D49" s="34" t="s">
        <v>226</v>
      </c>
      <c r="E49" s="34" t="s">
        <v>227</v>
      </c>
      <c r="F49" s="34" t="s">
        <v>228</v>
      </c>
      <c r="G49" s="34">
        <v>2021</v>
      </c>
      <c r="H49" s="33">
        <v>7000000</v>
      </c>
      <c r="I49" s="34" t="s">
        <v>183</v>
      </c>
      <c r="J49" s="34"/>
      <c r="K49" s="35"/>
    </row>
    <row r="50" spans="1:11" ht="34.5" x14ac:dyDescent="0.25">
      <c r="A50" s="39" t="s">
        <v>272</v>
      </c>
      <c r="B50" s="34" t="s">
        <v>28</v>
      </c>
      <c r="C50" s="34" t="s">
        <v>186</v>
      </c>
      <c r="D50" s="34"/>
      <c r="E50" s="34" t="s">
        <v>181</v>
      </c>
      <c r="F50" s="34" t="s">
        <v>187</v>
      </c>
      <c r="G50" s="34">
        <v>2014</v>
      </c>
      <c r="H50" s="33">
        <v>1000000</v>
      </c>
      <c r="I50" s="34" t="s">
        <v>183</v>
      </c>
      <c r="J50" s="34"/>
      <c r="K50" s="35" t="s">
        <v>165</v>
      </c>
    </row>
    <row r="51" spans="1:11" ht="46" x14ac:dyDescent="0.25">
      <c r="A51" s="39" t="s">
        <v>273</v>
      </c>
      <c r="B51" s="34" t="s">
        <v>101</v>
      </c>
      <c r="C51" s="34" t="s">
        <v>102</v>
      </c>
      <c r="D51" s="34">
        <v>1926</v>
      </c>
      <c r="E51" s="34" t="s">
        <v>57</v>
      </c>
      <c r="F51" s="34" t="s">
        <v>19</v>
      </c>
      <c r="G51" s="34">
        <v>2007</v>
      </c>
      <c r="H51" s="33">
        <v>1000000</v>
      </c>
      <c r="I51" s="34" t="s">
        <v>12</v>
      </c>
      <c r="J51" s="34" t="s">
        <v>167</v>
      </c>
      <c r="K51" s="35" t="s">
        <v>166</v>
      </c>
    </row>
    <row r="52" spans="1:11" ht="23" x14ac:dyDescent="0.25">
      <c r="A52" s="52" t="s">
        <v>274</v>
      </c>
      <c r="B52" s="34" t="s">
        <v>201</v>
      </c>
      <c r="C52" s="48" t="s">
        <v>103</v>
      </c>
      <c r="D52" s="34">
        <v>1956</v>
      </c>
      <c r="E52" s="34" t="s">
        <v>46</v>
      </c>
      <c r="F52" s="34" t="s">
        <v>91</v>
      </c>
      <c r="G52" s="34" t="s">
        <v>104</v>
      </c>
      <c r="H52" s="33">
        <v>4000000</v>
      </c>
      <c r="I52" s="34" t="s">
        <v>12</v>
      </c>
      <c r="J52" s="48" t="s">
        <v>175</v>
      </c>
      <c r="K52" s="47" t="s">
        <v>165</v>
      </c>
    </row>
    <row r="53" spans="1:11" x14ac:dyDescent="0.25">
      <c r="A53" s="52"/>
      <c r="B53" s="34" t="s">
        <v>202</v>
      </c>
      <c r="C53" s="48"/>
      <c r="D53" s="34"/>
      <c r="E53" s="34"/>
      <c r="F53" s="34"/>
      <c r="G53" s="34" t="s">
        <v>134</v>
      </c>
      <c r="H53" s="33">
        <v>54120</v>
      </c>
      <c r="I53" s="34" t="s">
        <v>12</v>
      </c>
      <c r="J53" s="48"/>
      <c r="K53" s="47"/>
    </row>
    <row r="54" spans="1:11" ht="34.5" x14ac:dyDescent="0.25">
      <c r="A54" s="39" t="s">
        <v>275</v>
      </c>
      <c r="B54" s="34" t="s">
        <v>7</v>
      </c>
      <c r="C54" s="48" t="s">
        <v>8</v>
      </c>
      <c r="D54" s="34">
        <v>1993</v>
      </c>
      <c r="E54" s="34" t="s">
        <v>9</v>
      </c>
      <c r="F54" s="34" t="s">
        <v>10</v>
      </c>
      <c r="G54" s="34" t="s">
        <v>11</v>
      </c>
      <c r="H54" s="33">
        <v>1168648</v>
      </c>
      <c r="I54" s="48" t="s">
        <v>12</v>
      </c>
      <c r="J54" s="34" t="s">
        <v>167</v>
      </c>
      <c r="K54" s="47" t="s">
        <v>165</v>
      </c>
    </row>
    <row r="55" spans="1:11" ht="23" x14ac:dyDescent="0.25">
      <c r="A55" s="39" t="s">
        <v>276</v>
      </c>
      <c r="B55" s="34" t="s">
        <v>105</v>
      </c>
      <c r="C55" s="48"/>
      <c r="D55" s="34">
        <v>2013</v>
      </c>
      <c r="E55" s="34" t="s">
        <v>36</v>
      </c>
      <c r="F55" s="34" t="s">
        <v>106</v>
      </c>
      <c r="G55" s="34" t="s">
        <v>134</v>
      </c>
      <c r="H55" s="33">
        <v>402208</v>
      </c>
      <c r="I55" s="48"/>
      <c r="J55" s="34" t="s">
        <v>171</v>
      </c>
      <c r="K55" s="47"/>
    </row>
    <row r="56" spans="1:11" ht="34.5" x14ac:dyDescent="0.25">
      <c r="A56" s="39" t="s">
        <v>277</v>
      </c>
      <c r="B56" s="34" t="s">
        <v>203</v>
      </c>
      <c r="C56" s="48"/>
      <c r="D56" s="34"/>
      <c r="E56" s="34"/>
      <c r="F56" s="34"/>
      <c r="G56" s="34" t="s">
        <v>134</v>
      </c>
      <c r="H56" s="33">
        <v>720586.11</v>
      </c>
      <c r="I56" s="48"/>
      <c r="J56" s="34"/>
      <c r="K56" s="47"/>
    </row>
    <row r="57" spans="1:11" ht="23" x14ac:dyDescent="0.25">
      <c r="A57" s="52" t="s">
        <v>278</v>
      </c>
      <c r="B57" s="34" t="s">
        <v>202</v>
      </c>
      <c r="C57" s="48" t="s">
        <v>123</v>
      </c>
      <c r="D57" s="34">
        <v>1972</v>
      </c>
      <c r="E57" s="34" t="s">
        <v>88</v>
      </c>
      <c r="F57" s="34" t="s">
        <v>124</v>
      </c>
      <c r="G57" s="34" t="s">
        <v>207</v>
      </c>
      <c r="H57" s="33">
        <v>73697</v>
      </c>
      <c r="I57" s="34"/>
      <c r="J57" s="34" t="s">
        <v>167</v>
      </c>
      <c r="K57" s="35" t="s">
        <v>165</v>
      </c>
    </row>
    <row r="58" spans="1:11" ht="23" x14ac:dyDescent="0.25">
      <c r="A58" s="52"/>
      <c r="B58" s="34" t="s">
        <v>122</v>
      </c>
      <c r="C58" s="48"/>
      <c r="D58" s="34">
        <v>2019</v>
      </c>
      <c r="E58" s="34"/>
      <c r="F58" s="34"/>
      <c r="G58" s="36" t="s">
        <v>134</v>
      </c>
      <c r="H58" s="33">
        <v>3526278.22</v>
      </c>
      <c r="I58" s="34"/>
      <c r="J58" s="34"/>
      <c r="K58" s="35" t="s">
        <v>165</v>
      </c>
    </row>
    <row r="59" spans="1:11" ht="23" x14ac:dyDescent="0.25">
      <c r="A59" s="52"/>
      <c r="B59" s="34" t="s">
        <v>208</v>
      </c>
      <c r="C59" s="48"/>
      <c r="D59" s="34">
        <v>2017</v>
      </c>
      <c r="E59" s="34"/>
      <c r="F59" s="34"/>
      <c r="G59" s="40" t="s">
        <v>134</v>
      </c>
      <c r="H59" s="33">
        <v>111677.95</v>
      </c>
      <c r="I59" s="34"/>
      <c r="J59" s="34"/>
      <c r="K59" s="35" t="s">
        <v>165</v>
      </c>
    </row>
    <row r="60" spans="1:11" ht="23" x14ac:dyDescent="0.25">
      <c r="A60" s="39" t="s">
        <v>279</v>
      </c>
      <c r="B60" s="34" t="s">
        <v>223</v>
      </c>
      <c r="C60" s="48" t="s">
        <v>132</v>
      </c>
      <c r="D60" s="48" t="s">
        <v>133</v>
      </c>
      <c r="E60" s="40"/>
      <c r="F60" s="40"/>
      <c r="G60" s="40" t="s">
        <v>134</v>
      </c>
      <c r="H60" s="33">
        <v>200000</v>
      </c>
      <c r="I60" s="48" t="s">
        <v>100</v>
      </c>
      <c r="J60" s="48" t="s">
        <v>168</v>
      </c>
      <c r="K60" s="47" t="s">
        <v>165</v>
      </c>
    </row>
    <row r="61" spans="1:11" ht="23" x14ac:dyDescent="0.25">
      <c r="A61" s="39" t="s">
        <v>280</v>
      </c>
      <c r="B61" s="34" t="s">
        <v>232</v>
      </c>
      <c r="C61" s="48"/>
      <c r="D61" s="48"/>
      <c r="E61" s="40"/>
      <c r="F61" s="40"/>
      <c r="G61" s="34" t="s">
        <v>134</v>
      </c>
      <c r="H61" s="33">
        <v>50000</v>
      </c>
      <c r="I61" s="48"/>
      <c r="J61" s="48"/>
      <c r="K61" s="47"/>
    </row>
    <row r="62" spans="1:11" ht="23" x14ac:dyDescent="0.25">
      <c r="A62" s="39" t="s">
        <v>281</v>
      </c>
      <c r="B62" s="34" t="s">
        <v>128</v>
      </c>
      <c r="C62" s="48" t="s">
        <v>129</v>
      </c>
      <c r="D62" s="48">
        <v>2009</v>
      </c>
      <c r="E62" s="34" t="s">
        <v>130</v>
      </c>
      <c r="F62" s="34" t="s">
        <v>131</v>
      </c>
      <c r="G62" s="34" t="s">
        <v>50</v>
      </c>
      <c r="H62" s="33">
        <v>11475579.630000001</v>
      </c>
      <c r="I62" s="48" t="s">
        <v>24</v>
      </c>
      <c r="J62" s="48" t="s">
        <v>172</v>
      </c>
      <c r="K62" s="47" t="s">
        <v>165</v>
      </c>
    </row>
    <row r="63" spans="1:11" ht="46" x14ac:dyDescent="0.25">
      <c r="A63" s="39" t="s">
        <v>282</v>
      </c>
      <c r="B63" s="34" t="s">
        <v>215</v>
      </c>
      <c r="C63" s="48"/>
      <c r="D63" s="48"/>
      <c r="E63" s="40"/>
      <c r="F63" s="40"/>
      <c r="G63" s="34" t="s">
        <v>134</v>
      </c>
      <c r="H63" s="33">
        <v>2598795.9500000002</v>
      </c>
      <c r="I63" s="48"/>
      <c r="J63" s="48"/>
      <c r="K63" s="47"/>
    </row>
    <row r="64" spans="1:11" ht="23" x14ac:dyDescent="0.25">
      <c r="A64" s="39" t="s">
        <v>283</v>
      </c>
      <c r="B64" s="34" t="s">
        <v>135</v>
      </c>
      <c r="C64" s="48" t="s">
        <v>184</v>
      </c>
      <c r="D64" s="48">
        <v>1996</v>
      </c>
      <c r="E64" s="34" t="s">
        <v>130</v>
      </c>
      <c r="F64" s="34" t="s">
        <v>131</v>
      </c>
      <c r="G64" s="48" t="s">
        <v>134</v>
      </c>
      <c r="H64" s="33">
        <v>13000000</v>
      </c>
      <c r="I64" s="48" t="s">
        <v>24</v>
      </c>
      <c r="J64" s="48" t="s">
        <v>173</v>
      </c>
      <c r="K64" s="47" t="s">
        <v>165</v>
      </c>
    </row>
    <row r="65" spans="1:11" ht="23" x14ac:dyDescent="0.25">
      <c r="A65" s="39" t="s">
        <v>284</v>
      </c>
      <c r="B65" s="34" t="s">
        <v>216</v>
      </c>
      <c r="C65" s="48"/>
      <c r="D65" s="48"/>
      <c r="E65" s="40"/>
      <c r="F65" s="34"/>
      <c r="G65" s="48"/>
      <c r="H65" s="33">
        <v>100000</v>
      </c>
      <c r="I65" s="48"/>
      <c r="J65" s="48"/>
      <c r="K65" s="47"/>
    </row>
    <row r="66" spans="1:11" ht="23" x14ac:dyDescent="0.25">
      <c r="A66" s="39" t="s">
        <v>285</v>
      </c>
      <c r="B66" s="34" t="s">
        <v>136</v>
      </c>
      <c r="C66" s="48" t="s">
        <v>185</v>
      </c>
      <c r="D66" s="48">
        <v>1997</v>
      </c>
      <c r="E66" s="34" t="s">
        <v>130</v>
      </c>
      <c r="F66" s="34" t="s">
        <v>131</v>
      </c>
      <c r="G66" s="48">
        <v>2012</v>
      </c>
      <c r="H66" s="33">
        <v>7948530.6299999999</v>
      </c>
      <c r="I66" s="48" t="s">
        <v>24</v>
      </c>
      <c r="J66" s="48" t="s">
        <v>172</v>
      </c>
      <c r="K66" s="47" t="s">
        <v>165</v>
      </c>
    </row>
    <row r="67" spans="1:11" ht="34.5" x14ac:dyDescent="0.25">
      <c r="A67" s="39" t="s">
        <v>286</v>
      </c>
      <c r="B67" s="34" t="s">
        <v>217</v>
      </c>
      <c r="C67" s="48"/>
      <c r="D67" s="48"/>
      <c r="E67" s="34"/>
      <c r="F67" s="40"/>
      <c r="G67" s="48"/>
      <c r="H67" s="33">
        <v>1371472.42</v>
      </c>
      <c r="I67" s="48"/>
      <c r="J67" s="48"/>
      <c r="K67" s="47"/>
    </row>
    <row r="68" spans="1:11" x14ac:dyDescent="0.25">
      <c r="A68" s="39" t="s">
        <v>287</v>
      </c>
      <c r="B68" s="34" t="s">
        <v>137</v>
      </c>
      <c r="C68" s="48" t="s">
        <v>138</v>
      </c>
      <c r="D68" s="48">
        <v>1997</v>
      </c>
      <c r="E68" s="34" t="s">
        <v>139</v>
      </c>
      <c r="F68" s="34" t="s">
        <v>140</v>
      </c>
      <c r="G68" s="48" t="s">
        <v>134</v>
      </c>
      <c r="H68" s="33">
        <v>2000000</v>
      </c>
      <c r="I68" s="48" t="s">
        <v>24</v>
      </c>
      <c r="J68" s="48" t="s">
        <v>174</v>
      </c>
      <c r="K68" s="47" t="s">
        <v>165</v>
      </c>
    </row>
    <row r="69" spans="1:11" ht="34.5" x14ac:dyDescent="0.25">
      <c r="A69" s="39" t="s">
        <v>288</v>
      </c>
      <c r="B69" s="34" t="s">
        <v>218</v>
      </c>
      <c r="C69" s="48"/>
      <c r="D69" s="48"/>
      <c r="E69" s="34"/>
      <c r="F69" s="40"/>
      <c r="G69" s="48"/>
      <c r="H69" s="33">
        <v>200000</v>
      </c>
      <c r="I69" s="48"/>
      <c r="J69" s="48"/>
      <c r="K69" s="47"/>
    </row>
    <row r="70" spans="1:11" ht="34.5" x14ac:dyDescent="0.25">
      <c r="A70" s="39" t="s">
        <v>289</v>
      </c>
      <c r="B70" s="34" t="s">
        <v>145</v>
      </c>
      <c r="C70" s="48" t="s">
        <v>141</v>
      </c>
      <c r="D70" s="48" t="s">
        <v>142</v>
      </c>
      <c r="E70" s="34" t="s">
        <v>143</v>
      </c>
      <c r="F70" s="34" t="s">
        <v>144</v>
      </c>
      <c r="G70" s="48" t="s">
        <v>134</v>
      </c>
      <c r="H70" s="33">
        <v>1000000</v>
      </c>
      <c r="I70" s="48" t="s">
        <v>24</v>
      </c>
      <c r="J70" s="48" t="s">
        <v>170</v>
      </c>
      <c r="K70" s="47" t="s">
        <v>165</v>
      </c>
    </row>
    <row r="71" spans="1:11" ht="23" x14ac:dyDescent="0.25">
      <c r="A71" s="39" t="s">
        <v>290</v>
      </c>
      <c r="B71" s="34" t="s">
        <v>219</v>
      </c>
      <c r="C71" s="48"/>
      <c r="D71" s="48"/>
      <c r="E71" s="34"/>
      <c r="F71" s="40"/>
      <c r="G71" s="48"/>
      <c r="H71" s="33">
        <v>776824</v>
      </c>
      <c r="I71" s="48"/>
      <c r="J71" s="48"/>
      <c r="K71" s="47"/>
    </row>
    <row r="72" spans="1:11" ht="69" x14ac:dyDescent="0.25">
      <c r="A72" s="39" t="s">
        <v>291</v>
      </c>
      <c r="B72" s="34" t="s">
        <v>229</v>
      </c>
      <c r="C72" s="34" t="s">
        <v>146</v>
      </c>
      <c r="D72" s="34" t="s">
        <v>220</v>
      </c>
      <c r="E72" s="34"/>
      <c r="F72" s="40"/>
      <c r="G72" s="34" t="s">
        <v>134</v>
      </c>
      <c r="H72" s="33">
        <v>2000000</v>
      </c>
      <c r="I72" s="34" t="s">
        <v>24</v>
      </c>
      <c r="J72" s="34" t="s">
        <v>169</v>
      </c>
      <c r="K72" s="35" t="s">
        <v>165</v>
      </c>
    </row>
    <row r="73" spans="1:11" ht="23" x14ac:dyDescent="0.25">
      <c r="A73" s="39" t="s">
        <v>292</v>
      </c>
      <c r="B73" s="34" t="s">
        <v>221</v>
      </c>
      <c r="C73" s="34" t="s">
        <v>147</v>
      </c>
      <c r="D73" s="34" t="s">
        <v>148</v>
      </c>
      <c r="E73" s="34" t="s">
        <v>139</v>
      </c>
      <c r="F73" s="34" t="s">
        <v>149</v>
      </c>
      <c r="G73" s="34" t="s">
        <v>134</v>
      </c>
      <c r="H73" s="33">
        <v>200000</v>
      </c>
      <c r="I73" s="34" t="s">
        <v>24</v>
      </c>
      <c r="J73" s="34" t="s">
        <v>172</v>
      </c>
      <c r="K73" s="35" t="s">
        <v>165</v>
      </c>
    </row>
    <row r="74" spans="1:11" ht="23" x14ac:dyDescent="0.25">
      <c r="A74" s="39" t="s">
        <v>293</v>
      </c>
      <c r="B74" s="34" t="s">
        <v>222</v>
      </c>
      <c r="C74" s="34" t="s">
        <v>198</v>
      </c>
      <c r="D74" s="34">
        <v>2017</v>
      </c>
      <c r="E74" s="34" t="s">
        <v>199</v>
      </c>
      <c r="F74" s="34" t="s">
        <v>200</v>
      </c>
      <c r="G74" s="34">
        <v>2017</v>
      </c>
      <c r="H74" s="33">
        <v>3000000</v>
      </c>
      <c r="I74" s="34" t="s">
        <v>24</v>
      </c>
      <c r="J74" s="34" t="s">
        <v>204</v>
      </c>
      <c r="K74" s="35" t="s">
        <v>165</v>
      </c>
    </row>
    <row r="75" spans="1:11" ht="41.25" customHeight="1" thickBot="1" x14ac:dyDescent="0.3">
      <c r="A75" s="49" t="s">
        <v>126</v>
      </c>
      <c r="B75" s="50"/>
      <c r="C75" s="50"/>
      <c r="D75" s="50"/>
      <c r="E75" s="50"/>
      <c r="F75" s="50"/>
      <c r="G75" s="51"/>
      <c r="H75" s="37">
        <f>ROUNDUP(SUM(H4:H74),0)</f>
        <v>121727121</v>
      </c>
      <c r="I75" s="62"/>
      <c r="J75" s="62"/>
      <c r="K75" s="63"/>
    </row>
    <row r="76" spans="1:11" x14ac:dyDescent="0.25">
      <c r="A76" s="42"/>
      <c r="B76" s="42"/>
      <c r="C76" s="42"/>
      <c r="D76" s="42"/>
      <c r="E76" s="42"/>
      <c r="F76" s="42"/>
      <c r="G76" s="42"/>
      <c r="H76" s="43"/>
      <c r="I76" s="44"/>
      <c r="J76" s="44"/>
      <c r="K76" s="44"/>
    </row>
    <row r="77" spans="1:11" x14ac:dyDescent="0.25">
      <c r="A77" s="42"/>
      <c r="B77" s="42"/>
      <c r="C77" s="42"/>
      <c r="D77" s="42"/>
      <c r="E77" s="42"/>
      <c r="F77" s="42"/>
      <c r="G77" s="42"/>
      <c r="H77" s="43"/>
      <c r="I77" s="44"/>
      <c r="J77" s="44"/>
      <c r="K77" s="44"/>
    </row>
    <row r="78" spans="1:1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</row>
    <row r="80" spans="1:11" ht="26.4" customHeight="1" thickBot="1" x14ac:dyDescent="0.3">
      <c r="A80" s="59" t="s">
        <v>197</v>
      </c>
      <c r="B80" s="59"/>
      <c r="C80" s="59"/>
      <c r="D80" s="59"/>
      <c r="E80" s="59"/>
      <c r="G80" s="45"/>
    </row>
    <row r="81" spans="1:7" x14ac:dyDescent="0.25">
      <c r="A81" s="4" t="s">
        <v>192</v>
      </c>
      <c r="B81" s="5" t="s">
        <v>0</v>
      </c>
      <c r="C81" s="5" t="s">
        <v>1</v>
      </c>
      <c r="D81" s="5" t="s">
        <v>152</v>
      </c>
      <c r="E81" s="6" t="s">
        <v>294</v>
      </c>
      <c r="G81" s="45"/>
    </row>
    <row r="82" spans="1:7" x14ac:dyDescent="0.25">
      <c r="A82" s="7">
        <v>1</v>
      </c>
      <c r="B82" s="8" t="s">
        <v>153</v>
      </c>
      <c r="C82" s="8" t="s">
        <v>161</v>
      </c>
      <c r="D82" s="8">
        <v>47</v>
      </c>
      <c r="E82" s="9">
        <v>349098.17</v>
      </c>
      <c r="G82" s="45"/>
    </row>
    <row r="83" spans="1:7" ht="18.75" customHeight="1" x14ac:dyDescent="0.25">
      <c r="A83" s="7">
        <v>2</v>
      </c>
      <c r="B83" s="8" t="s">
        <v>153</v>
      </c>
      <c r="C83" s="10" t="s">
        <v>154</v>
      </c>
      <c r="D83" s="8">
        <v>6</v>
      </c>
      <c r="E83" s="9">
        <v>49171.1</v>
      </c>
      <c r="G83" s="45"/>
    </row>
    <row r="84" spans="1:7" ht="18" customHeight="1" x14ac:dyDescent="0.25">
      <c r="A84" s="7">
        <v>3</v>
      </c>
      <c r="B84" s="10" t="s">
        <v>155</v>
      </c>
      <c r="C84" s="10" t="s">
        <v>154</v>
      </c>
      <c r="D84" s="8"/>
      <c r="E84" s="9">
        <v>86786</v>
      </c>
      <c r="G84" s="45"/>
    </row>
    <row r="85" spans="1:7" ht="54.75" customHeight="1" x14ac:dyDescent="0.25">
      <c r="A85" s="7">
        <v>4</v>
      </c>
      <c r="B85" s="10" t="s">
        <v>156</v>
      </c>
      <c r="C85" s="8" t="s">
        <v>161</v>
      </c>
      <c r="D85" s="8">
        <v>14</v>
      </c>
      <c r="E85" s="9">
        <v>43549.31</v>
      </c>
      <c r="G85" s="45"/>
    </row>
    <row r="86" spans="1:7" ht="21.75" customHeight="1" x14ac:dyDescent="0.25">
      <c r="A86" s="7">
        <v>5</v>
      </c>
      <c r="B86" s="8" t="s">
        <v>157</v>
      </c>
      <c r="C86" s="8" t="s">
        <v>161</v>
      </c>
      <c r="D86" s="8">
        <v>8</v>
      </c>
      <c r="E86" s="9">
        <v>21785</v>
      </c>
    </row>
    <row r="87" spans="1:7" x14ac:dyDescent="0.25">
      <c r="A87" s="7">
        <v>6</v>
      </c>
      <c r="B87" s="8" t="s">
        <v>177</v>
      </c>
      <c r="C87" s="10" t="s">
        <v>178</v>
      </c>
      <c r="D87" s="8">
        <v>1</v>
      </c>
      <c r="E87" s="9">
        <v>12175.38</v>
      </c>
    </row>
    <row r="88" spans="1:7" x14ac:dyDescent="0.25">
      <c r="A88" s="7">
        <v>7</v>
      </c>
      <c r="B88" s="8" t="s">
        <v>177</v>
      </c>
      <c r="C88" s="10" t="s">
        <v>179</v>
      </c>
      <c r="D88" s="8">
        <v>1</v>
      </c>
      <c r="E88" s="9">
        <v>3321.2</v>
      </c>
    </row>
    <row r="89" spans="1:7" ht="46" x14ac:dyDescent="0.25">
      <c r="A89" s="17">
        <v>8</v>
      </c>
      <c r="B89" s="24" t="s">
        <v>195</v>
      </c>
      <c r="C89" s="28" t="s">
        <v>194</v>
      </c>
      <c r="D89" s="29" t="s">
        <v>196</v>
      </c>
      <c r="E89" s="30">
        <v>2271150.94</v>
      </c>
    </row>
    <row r="90" spans="1:7" ht="23" x14ac:dyDescent="0.25">
      <c r="A90" s="25">
        <v>9</v>
      </c>
      <c r="B90" s="41" t="s">
        <v>214</v>
      </c>
      <c r="C90" s="26" t="s">
        <v>213</v>
      </c>
      <c r="D90" s="27">
        <v>1</v>
      </c>
      <c r="E90" s="9">
        <v>14637</v>
      </c>
    </row>
    <row r="91" spans="1:7" ht="12" thickBot="1" x14ac:dyDescent="0.3">
      <c r="A91" s="56" t="s">
        <v>191</v>
      </c>
      <c r="B91" s="57"/>
      <c r="C91" s="57"/>
      <c r="D91" s="57"/>
      <c r="E91" s="11">
        <f>ROUNDUP(SUM(E82:E90),0)</f>
        <v>2851675</v>
      </c>
    </row>
    <row r="92" spans="1:7" ht="15.65" customHeight="1" x14ac:dyDescent="0.25">
      <c r="A92" s="12"/>
      <c r="B92" s="12"/>
      <c r="C92" s="12"/>
      <c r="D92" s="12"/>
      <c r="E92" s="13"/>
    </row>
    <row r="93" spans="1:7" ht="15.65" customHeight="1" x14ac:dyDescent="0.25">
      <c r="A93" s="12"/>
      <c r="B93" s="12"/>
      <c r="C93" s="12"/>
      <c r="D93" s="12"/>
      <c r="E93" s="13"/>
    </row>
    <row r="94" spans="1:7" ht="15.65" customHeight="1" x14ac:dyDescent="0.25">
      <c r="A94" s="12"/>
      <c r="B94" s="12"/>
      <c r="C94" s="12"/>
      <c r="D94" s="12"/>
      <c r="E94" s="13"/>
    </row>
    <row r="95" spans="1:7" ht="15.65" customHeight="1" x14ac:dyDescent="0.25">
      <c r="A95" s="12"/>
      <c r="B95" s="12"/>
      <c r="C95" s="12"/>
      <c r="D95" s="12"/>
      <c r="E95" s="13"/>
    </row>
    <row r="96" spans="1:7" ht="15.65" customHeight="1" x14ac:dyDescent="0.25">
      <c r="A96" s="12"/>
      <c r="B96" s="12"/>
      <c r="C96" s="12"/>
      <c r="D96" s="12"/>
      <c r="E96" s="13"/>
    </row>
    <row r="97" spans="1:5" ht="15.65" customHeight="1" x14ac:dyDescent="0.25">
      <c r="A97" s="12"/>
      <c r="B97" s="12"/>
      <c r="C97" s="12"/>
      <c r="D97" s="12"/>
      <c r="E97" s="13"/>
    </row>
    <row r="98" spans="1:5" ht="15.65" customHeight="1" x14ac:dyDescent="0.25">
      <c r="A98" s="12"/>
      <c r="B98" s="12"/>
      <c r="C98" s="12"/>
      <c r="D98" s="12"/>
      <c r="E98" s="13"/>
    </row>
    <row r="99" spans="1:5" ht="15.65" customHeight="1" x14ac:dyDescent="0.25">
      <c r="A99" s="12"/>
      <c r="B99" s="12"/>
      <c r="C99" s="12"/>
      <c r="D99" s="12"/>
      <c r="E99" s="13"/>
    </row>
    <row r="100" spans="1:5" x14ac:dyDescent="0.25">
      <c r="A100" s="12"/>
      <c r="B100" s="12"/>
      <c r="C100" s="12"/>
      <c r="D100" s="12"/>
      <c r="E100" s="13"/>
    </row>
    <row r="101" spans="1:5" x14ac:dyDescent="0.25">
      <c r="A101" s="12"/>
      <c r="B101" s="12"/>
      <c r="C101" s="12"/>
      <c r="D101" s="12"/>
      <c r="E101" s="13"/>
    </row>
    <row r="102" spans="1:5" x14ac:dyDescent="0.25">
      <c r="A102" s="12"/>
      <c r="B102" s="12"/>
      <c r="C102" s="12"/>
      <c r="D102" s="12"/>
      <c r="E102" s="13"/>
    </row>
    <row r="103" spans="1:5" ht="12" thickBot="1" x14ac:dyDescent="0.3">
      <c r="A103" s="55" t="s">
        <v>193</v>
      </c>
      <c r="B103" s="55"/>
      <c r="C103" s="55"/>
      <c r="D103" s="55"/>
      <c r="E103" s="55"/>
    </row>
    <row r="104" spans="1:5" ht="23" x14ac:dyDescent="0.25">
      <c r="A104" s="14" t="s">
        <v>192</v>
      </c>
      <c r="B104" s="15" t="s">
        <v>0</v>
      </c>
      <c r="C104" s="16" t="s">
        <v>158</v>
      </c>
      <c r="D104" s="16" t="s">
        <v>152</v>
      </c>
      <c r="E104" s="3" t="s">
        <v>295</v>
      </c>
    </row>
    <row r="105" spans="1:5" ht="143" x14ac:dyDescent="0.25">
      <c r="A105" s="17">
        <v>1</v>
      </c>
      <c r="B105" s="18" t="s">
        <v>205</v>
      </c>
      <c r="C105" s="19" t="s">
        <v>206</v>
      </c>
      <c r="D105" s="20">
        <v>90</v>
      </c>
      <c r="E105" s="21">
        <v>300000</v>
      </c>
    </row>
    <row r="106" spans="1:5" ht="143" x14ac:dyDescent="0.25">
      <c r="A106" s="17">
        <v>2</v>
      </c>
      <c r="B106" s="18" t="s">
        <v>205</v>
      </c>
      <c r="C106" s="22" t="s">
        <v>159</v>
      </c>
      <c r="D106" s="20">
        <v>90</v>
      </c>
      <c r="E106" s="21">
        <v>300000</v>
      </c>
    </row>
    <row r="107" spans="1:5" ht="143" x14ac:dyDescent="0.25">
      <c r="A107" s="17">
        <v>3</v>
      </c>
      <c r="B107" s="18" t="s">
        <v>205</v>
      </c>
      <c r="C107" s="22" t="s">
        <v>160</v>
      </c>
      <c r="D107" s="20">
        <v>90</v>
      </c>
      <c r="E107" s="21">
        <v>300000</v>
      </c>
    </row>
    <row r="108" spans="1:5" ht="46" x14ac:dyDescent="0.25">
      <c r="A108" s="17">
        <v>4</v>
      </c>
      <c r="B108" s="22" t="s">
        <v>162</v>
      </c>
      <c r="C108" s="22" t="s">
        <v>230</v>
      </c>
      <c r="D108" s="23">
        <v>4</v>
      </c>
      <c r="E108" s="21">
        <v>86000</v>
      </c>
    </row>
    <row r="109" spans="1:5" ht="12" thickBot="1" x14ac:dyDescent="0.3">
      <c r="A109" s="56" t="s">
        <v>190</v>
      </c>
      <c r="B109" s="57"/>
      <c r="C109" s="57"/>
      <c r="D109" s="57"/>
      <c r="E109" s="38">
        <f>SUM(E105:E108)</f>
        <v>986000</v>
      </c>
    </row>
  </sheetData>
  <mergeCells count="119">
    <mergeCell ref="A44:A45"/>
    <mergeCell ref="J44:J45"/>
    <mergeCell ref="J40:J41"/>
    <mergeCell ref="K44:K45"/>
    <mergeCell ref="K40:K41"/>
    <mergeCell ref="E18:E19"/>
    <mergeCell ref="F18:F19"/>
    <mergeCell ref="G37:G39"/>
    <mergeCell ref="G44:G45"/>
    <mergeCell ref="D33:D34"/>
    <mergeCell ref="B18:B19"/>
    <mergeCell ref="A1:J1"/>
    <mergeCell ref="A2:A3"/>
    <mergeCell ref="A18:A19"/>
    <mergeCell ref="A31:A32"/>
    <mergeCell ref="A33:A34"/>
    <mergeCell ref="A37:A39"/>
    <mergeCell ref="A40:A41"/>
    <mergeCell ref="G2:G3"/>
    <mergeCell ref="H2:H3"/>
    <mergeCell ref="F2:F3"/>
    <mergeCell ref="H31:H32"/>
    <mergeCell ref="H33:H34"/>
    <mergeCell ref="H37:H39"/>
    <mergeCell ref="H40:H41"/>
    <mergeCell ref="H44:H45"/>
    <mergeCell ref="D18:D19"/>
    <mergeCell ref="F31:F32"/>
    <mergeCell ref="C33:C34"/>
    <mergeCell ref="G70:G71"/>
    <mergeCell ref="G40:G41"/>
    <mergeCell ref="C44:C45"/>
    <mergeCell ref="D44:D45"/>
    <mergeCell ref="E44:E45"/>
    <mergeCell ref="F44:F45"/>
    <mergeCell ref="G64:G65"/>
    <mergeCell ref="G68:G69"/>
    <mergeCell ref="C70:C71"/>
    <mergeCell ref="D70:D71"/>
    <mergeCell ref="K18:K19"/>
    <mergeCell ref="J18:J19"/>
    <mergeCell ref="K33:K34"/>
    <mergeCell ref="J31:J32"/>
    <mergeCell ref="I18:I19"/>
    <mergeCell ref="I2:I3"/>
    <mergeCell ref="J2:K2"/>
    <mergeCell ref="I37:I39"/>
    <mergeCell ref="J62:J63"/>
    <mergeCell ref="I40:I41"/>
    <mergeCell ref="I44:I45"/>
    <mergeCell ref="I62:I63"/>
    <mergeCell ref="I60:I61"/>
    <mergeCell ref="K60:K61"/>
    <mergeCell ref="J60:J61"/>
    <mergeCell ref="K62:K63"/>
    <mergeCell ref="K37:K39"/>
    <mergeCell ref="J37:J39"/>
    <mergeCell ref="A103:E103"/>
    <mergeCell ref="A109:D109"/>
    <mergeCell ref="C60:C61"/>
    <mergeCell ref="D60:D61"/>
    <mergeCell ref="C62:C63"/>
    <mergeCell ref="D62:D63"/>
    <mergeCell ref="C64:C65"/>
    <mergeCell ref="D64:D65"/>
    <mergeCell ref="C57:C59"/>
    <mergeCell ref="A91:D91"/>
    <mergeCell ref="A57:A59"/>
    <mergeCell ref="A78:J78"/>
    <mergeCell ref="A80:E80"/>
    <mergeCell ref="I66:I67"/>
    <mergeCell ref="I75:K75"/>
    <mergeCell ref="B2:B3"/>
    <mergeCell ref="C2:C3"/>
    <mergeCell ref="D2:D3"/>
    <mergeCell ref="E2:E3"/>
    <mergeCell ref="B31:B32"/>
    <mergeCell ref="C31:C32"/>
    <mergeCell ref="D31:D32"/>
    <mergeCell ref="E31:E32"/>
    <mergeCell ref="J64:J65"/>
    <mergeCell ref="B40:B41"/>
    <mergeCell ref="C40:C41"/>
    <mergeCell ref="D40:D41"/>
    <mergeCell ref="E40:E41"/>
    <mergeCell ref="B37:B39"/>
    <mergeCell ref="C37:C39"/>
    <mergeCell ref="D37:D39"/>
    <mergeCell ref="E37:E39"/>
    <mergeCell ref="F37:F39"/>
    <mergeCell ref="F40:F41"/>
    <mergeCell ref="I33:I34"/>
    <mergeCell ref="I31:I32"/>
    <mergeCell ref="C18:C19"/>
    <mergeCell ref="H18:H19"/>
    <mergeCell ref="H26:H27"/>
    <mergeCell ref="K64:K65"/>
    <mergeCell ref="I64:I65"/>
    <mergeCell ref="A75:G75"/>
    <mergeCell ref="A52:A53"/>
    <mergeCell ref="C52:C53"/>
    <mergeCell ref="J52:J53"/>
    <mergeCell ref="K52:K53"/>
    <mergeCell ref="C54:C56"/>
    <mergeCell ref="K54:K56"/>
    <mergeCell ref="I54:I56"/>
    <mergeCell ref="K70:K71"/>
    <mergeCell ref="J70:J71"/>
    <mergeCell ref="K68:K69"/>
    <mergeCell ref="J68:J69"/>
    <mergeCell ref="K66:K67"/>
    <mergeCell ref="J66:J67"/>
    <mergeCell ref="I68:I69"/>
    <mergeCell ref="I70:I71"/>
    <mergeCell ref="C66:C67"/>
    <mergeCell ref="D66:D67"/>
    <mergeCell ref="G66:G67"/>
    <mergeCell ref="C68:C69"/>
    <mergeCell ref="D68:D69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&amp;L&amp;F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5.1.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ggora</dc:creator>
  <cp:lastModifiedBy>Grzegorz Góra</cp:lastModifiedBy>
  <cp:lastPrinted>2023-01-19T11:56:20Z</cp:lastPrinted>
  <dcterms:created xsi:type="dcterms:W3CDTF">2015-02-11T12:43:17Z</dcterms:created>
  <dcterms:modified xsi:type="dcterms:W3CDTF">2023-02-01T11:18:13Z</dcterms:modified>
</cp:coreProperties>
</file>