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320" tabRatio="813" activeTab="0"/>
  </bookViews>
  <sheets>
    <sheet name="formularz oferty" sheetId="1" r:id="rId1"/>
    <sheet name="część 1" sheetId="2" r:id="rId2"/>
    <sheet name="część 2" sheetId="3" r:id="rId3"/>
    <sheet name="część 3" sheetId="4" r:id="rId4"/>
  </sheets>
  <definedNames>
    <definedName name="_xlnm.Print_Area" localSheetId="1">'część 1'!$A$1:$I$157</definedName>
    <definedName name="_xlnm.Print_Area" localSheetId="2">'część 2'!$A$1:$I$57</definedName>
    <definedName name="_xlnm.Print_Area" localSheetId="3">'część 3'!$A$1:$I$131</definedName>
    <definedName name="_xlnm.Print_Area" localSheetId="0">'formularz oferty'!$A$1:$D$57</definedName>
  </definedNames>
  <calcPr fullCalcOnLoad="1"/>
</workbook>
</file>

<file path=xl/sharedStrings.xml><?xml version="1.0" encoding="utf-8"?>
<sst xmlns="http://schemas.openxmlformats.org/spreadsheetml/2006/main" count="709" uniqueCount="300">
  <si>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</si>
  <si>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</si>
  <si>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</si>
  <si>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</si>
  <si>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</si>
  <si>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</si>
  <si>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</si>
  <si>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</si>
  <si>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</si>
  <si>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</si>
  <si>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</si>
  <si>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</si>
  <si>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</si>
  <si>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</si>
  <si>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</si>
  <si>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</si>
  <si>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</si>
  <si>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</si>
  <si>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</si>
  <si>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</si>
  <si>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</si>
  <si>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</si>
  <si>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</si>
  <si>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</si>
  <si>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</si>
  <si>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</si>
  <si>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</si>
  <si>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</si>
  <si>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</si>
  <si>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</si>
  <si>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</si>
  <si>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</si>
  <si>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</si>
  <si>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</si>
  <si>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</si>
  <si>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</si>
  <si>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</si>
  <si>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</si>
  <si>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</si>
  <si>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</si>
  <si>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</si>
  <si>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</si>
  <si>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</si>
  <si>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</si>
  <si>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</si>
  <si>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</si>
  <si>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</si>
  <si>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</si>
  <si>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</si>
  <si>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</si>
  <si>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</si>
  <si>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</si>
  <si>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</si>
  <si>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</si>
  <si>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</si>
  <si>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</si>
  <si>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</si>
  <si>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</si>
  <si>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</si>
  <si>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</si>
  <si>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</si>
  <si>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</si>
  <si>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</si>
  <si>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</si>
  <si>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</si>
  <si>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</si>
  <si>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</si>
  <si>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</si>
  <si>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RAZEM:</t>
  </si>
  <si>
    <t>Lp.</t>
  </si>
  <si>
    <t>*Nie spełnianie któregokolwiek z wymagań przedstawionych w tabeli spowoduje odrzucenie oferty.</t>
  </si>
  <si>
    <t>Cena brutto # :</t>
  </si>
  <si>
    <t># jeżeli wybór oferty będzie prowadził do powstania u Zamawiającego obowiązku podatkowego, zgodnie z przepisami o podatku od towarów i usług, należy podać cenę netto.</t>
  </si>
  <si>
    <t>Cena jednostkowa brutto # opakowania***</t>
  </si>
  <si>
    <t>Cena brutto # 
pozycji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</si>
  <si>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# jeżeli wybór oferty będzie prowadził do powstania u Zamawiającego obowiązku podatkowego, zgodnie z przepisami o podatku od towarów i usług, należy podać cenę netto.</t>
  </si>
  <si>
    <t>Oświadczamy, że zamierzamy powierzyć następujące części zamówienia podwykonawcom i jednocześnie podajemy nazwy (firmy) podwykonawców *^:</t>
  </si>
  <si>
    <t>Oświadczamy, że oferowane produkty spełniają wszystkie postawione wymagania graniczne okreslone w zalączniku nr 1a do specyfikacji dla poszczególnych części.</t>
  </si>
  <si>
    <t>Wielkość opakowania</t>
  </si>
  <si>
    <t>14.</t>
  </si>
  <si>
    <r>
      <t>Potwierdzenie spełnienia (należy wpisać Tak lub Nie)</t>
    </r>
    <r>
      <rPr>
        <b/>
        <sz val="11"/>
        <color indexed="30"/>
        <rFont val="Garamond"/>
        <family val="1"/>
      </rPr>
      <t>*</t>
    </r>
  </si>
  <si>
    <t>*Jeżeli wykonawca nie poda tych informacji to Zamawiający przyjmie, że wykonawca nie zamierza powierzać żadnej części zamówienia podwykonawcy.                    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</si>
  <si>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DFP.271.38.2023.ADB</t>
  </si>
  <si>
    <t>Dostawa odczynników oraz usługa syntezy oligonukleotydów dla Zakładu Diagnostyki Hematologicznej i Genetyki.</t>
  </si>
  <si>
    <t xml:space="preserve">Oświadczamy, że zamówienie będziemy wykonywać do czasu wyczerpania kwoty wynagrodzenia umownego, jednak nie dłużej niż przez:          - 36 miesięcy od dnia zawarcia umowy (dotyczy części 1), 
- 12 miesięcy od dnia zawarcia umowy (dotyczy części 2),
- 24 miesiące od dnia zawarcia umowy (dotyczy części 3).
</t>
  </si>
  <si>
    <t>Oświadczamy, że oferowane odczynniki są dopuszczone do obrotu i używania na terenie Polski zgodnie z ustawą z dnia 7.04.2022 r. o wyrobach medycznych oraz rozporządzeniem Parlamentu Europejskiego i Rady (UE) 2017/746 z dnia 5.04.2017 r. w sprawie wyrobów medycznych do diagnostyki in vitro [Część 3 (poz. 1, 2, 4-7, 9, 10, 14-17, 19, 21-25, 28, 36-40, 42, 44, 48)]. Jednocześnie oświadczamy, że na każdorazowe wezwanie Zamawiającego przedstawimy dokumenty dopuszczające do obrotu i używania na terenie Polski. Wymóg nie dotyczy materiałów zużywalnych.</t>
  </si>
  <si>
    <t>Określenie parametru dla części nr 1 pozycja 1</t>
  </si>
  <si>
    <t>Długość w zakresie 17-35 nukleotydów</t>
  </si>
  <si>
    <t>Niemodyfikowane</t>
  </si>
  <si>
    <t>Oczyszczanie standardowe</t>
  </si>
  <si>
    <t>Możliwość syntezy w następującej skali: 0,20 µmol</t>
  </si>
  <si>
    <t>Dostarczane w postaci liofilizatu w zakręcanych probówkach z uszczelką.</t>
  </si>
  <si>
    <t xml:space="preserve">Do każdego oligonukleotydu dołączona ulotka  zawierająca co najmniej informację o: Tm, sekwencji, %GC oraz objętości, w której należy zawiesić liofilizat aby uzyskać stężenie 100uM </t>
  </si>
  <si>
    <t>Określenie parametru dla części nr 1 pozycja 2</t>
  </si>
  <si>
    <t>Możliwość syntezy w następującej skali: 0,05 µmol</t>
  </si>
  <si>
    <t xml:space="preserve">Do każdego oligonukleotydu dołączona ulotka zawierająca co najmniej informację o: Tm, sekwencji, %GC oraz objętości, w której należy zawiesić liofilizat aby uzyskać stężenie 100uM </t>
  </si>
  <si>
    <t>Określenie parametru dla części nr 1 pozycja 3</t>
  </si>
  <si>
    <t>Równoczesne znakowanie końca 3` i 5 `barwnikami fluorescencyjnymi FAM i TAMRA</t>
  </si>
  <si>
    <t>Oczyszczanie HPLC</t>
  </si>
  <si>
    <t>Skala syntezy nie mniejsza niż 0.025 µmol</t>
  </si>
  <si>
    <t>Dostarczane w postaci liofilizatu w zakręcanych ciemnych probówkach z uszczelką.</t>
  </si>
  <si>
    <t>Do każdego oligonukleotydu dołączona ulotka  zawierająca co najmniej informację o: Tm, sekwencji, %GC oraz objętości, w której należy zawiesić liofilizat aby uzyskać stężenie 100uM</t>
  </si>
  <si>
    <t>Określenie parametru dla części nr 1 pozycja 4</t>
  </si>
  <si>
    <t xml:space="preserve">Znakowanie końca jednego końca barwnikiem fluorescencyjnym FAM </t>
  </si>
  <si>
    <t>Skala syntezy nie mniejsza niż 0.05 µmol</t>
  </si>
  <si>
    <t>Określenie parametru dla części nr 1 pozycja 5</t>
  </si>
  <si>
    <t xml:space="preserve">Znakowanie końca jednego końca barwnikiem fluorescencyjnym TET </t>
  </si>
  <si>
    <t>Dostarczane w postaci liofilizatu w zakręcanych ciemnych probówkach z uszczelką</t>
  </si>
  <si>
    <t>Określenie parametru dla części nr 1 pozycja 6</t>
  </si>
  <si>
    <t>Długość w zakresie 18-35 nukleotydów</t>
  </si>
  <si>
    <t>Równoczesne znakowanie końca 3` i 5 `barwnikami fluorescencyjnymi HEX i BHQ1</t>
  </si>
  <si>
    <t>Określenie parametru dla części nr 1 pozycja 7</t>
  </si>
  <si>
    <t>Równoczesne znakowanie końca 3` i 5 `barwnikami fluorescencyjnymi FAM i BHQ1</t>
  </si>
  <si>
    <t>Określenie parametru dla części nr 1 pozycja 8</t>
  </si>
  <si>
    <t>Długość w zakresie 15-60 nt</t>
  </si>
  <si>
    <t>Skala syntezy 0,04 umol</t>
  </si>
  <si>
    <t>Dostawa w postaci liofilizatu</t>
  </si>
  <si>
    <t>Określenie parametru dla części nr 1 pozycja 9</t>
  </si>
  <si>
    <t>Skala syntezy 0,2 umol</t>
  </si>
  <si>
    <t>Określenie parametru dla części nr 1 pozycja 10</t>
  </si>
  <si>
    <t>Równoczesne znakowanie końca 3` i 5 `barwnikami fluorescencyjnymi FAM i MGB</t>
  </si>
  <si>
    <t xml:space="preserve">WYMAGANIA GRANICZNE </t>
  </si>
  <si>
    <t>Usługa syntezy oligonukleotydów potrzebnych do przeprowadzania reakcji PCR dla Pracowni Diagnostyki Molekularnej Zakładu Diagnostyki Hematologicznej i Genetyki Szpitala Uniwersyteckiego w Krakowie ul. Jakubowskiego 2, budynek D+2.</t>
  </si>
  <si>
    <t>Ilość nukloetydów na 36 m-cy</t>
  </si>
  <si>
    <t>Usługa syntezy oligonukleotydów potrzebnych do przeprowadzenia reakcji PCR i RQ-PCR, skala syntezy 0.20 µmol Oczyszczanie standardowe (odsalanie)</t>
  </si>
  <si>
    <t>10000 nukleotydów</t>
  </si>
  <si>
    <t>Usługa syntezy oligonukleotydów potrzebnych do przeprowadzenia reakcji PCR, skala syntezy 0.05 µmol Oczyszczanie standardowe (odsalanie)</t>
  </si>
  <si>
    <t>3000 nukleotydów</t>
  </si>
  <si>
    <t>Usługa syntezy oligonukleotydów znakowanych równocześnie na obu końcach (3` i 5`) barwnikami fluorescencyjnymi (FAM i TAMRA) do przeprowadzenia reakcji RQ-PCR, skala syntezy nie mniejsza niż 0.025 µmol, oczyszczanie HPLC.Zamawiający dopuszcza  skalę syntezy 5 OD (optical density) dla sond podwójnie znakowanych równocześnie na obu końcach (3` i 5`) barwnikami fluorescencyjnymi (FAM i TAMRA)</t>
  </si>
  <si>
    <t>1000 nukleotydów 60 sond</t>
  </si>
  <si>
    <t>Usługa syntezy oligonukleotydów znakowanych na 1 końcu barwnikiem fluorescencyjnym FAM do przeprowadzenia reakcji PCR (odczyt Gene Scanning), skala syntezy nie mniejsza niż 0.05 µmol, oczyszczanie HPLC. Znakowanie barwnikiem FAM musi być wykonane na końcu 5` każdego oligonukleotydu. Przeciętna długość oligonukleotydu to 22 nukleotydy.</t>
  </si>
  <si>
    <t>800 nukleotydów</t>
  </si>
  <si>
    <t>Usługa syntezy oligonukleotydów znakowanych na 1 końcu barwnikiem fluorescencyjnym TET do przeprowadzenia reakcji PCR (odczyt Gene Scanning), skala syntezy nie mniejsza niż 0.05 µmol, oczyszczanie HPLC.Znakowanie barwnikiem TET musi być wykonane na końcu 5` każdego oligonukleotydu. Przeciętna długość oligonukleotydu to 25 nukleotydów.</t>
  </si>
  <si>
    <t>Usługa syntezy oligonukleotydów znakowanych równocześnie na obu końcach (3` i 5`) barwnikami fluorescencyjnymi (HEX i BHQ1) do przeprowadzenia reakcji ddPCR skala syntezy nie mniejsza niż 0.025 µmol, oczyszczanie HPLC. Zamawiający dopuszcza skalę syntezy 5 OD (optical density) dla sond podwójnie znakowanych równocześnie na obu końcach (3` i 5`) barwnikami fluorescencyjnymi (HEX i BHQ1.</t>
  </si>
  <si>
    <t>500 nukleotydów (19 sond)</t>
  </si>
  <si>
    <t>Usługa syntezy oligonukleotydów znakowanych równocześnie na obu końcach (3` i 5`) barwnikami fluorescencyjnymi (FAM i BHQ1) do przeprowadzenia reakcji ddPCR, skala syntezy nie mniejsza niż 0.025 µmol, oczyszczanie HPLC. Zamawiający dopuszcza skalę syntezy 5 OD (optical density) dla sond podwójnie znakowanych równocześnie na obu końcach (3` i 5`) barwnikami fluorescencyjnymi (FAM i BHQ1).</t>
  </si>
  <si>
    <t>450 nukleotydów (18 sond)</t>
  </si>
  <si>
    <t>Usługa syntezy oligonukleotydów potrzebnych do przeprowadzenia reakcji PCR, MPLA oraz sekwencjonowania, skala syntezy 0.04 µmol Oczyszczanie HPLC. Zamawiający dopuszcza skalę syntezy oligonukleotydu dla 0.05 µmol z oczyszczaniem HPLC.Przeciętna długość oligonukleotydu to 20 nukleotydów.</t>
  </si>
  <si>
    <t>60 000 nukleotydów</t>
  </si>
  <si>
    <t>Usługa syntezy oligonukleotydów potrzebnych do przeprowadzenia reakcji PCR, MPLA oraz sekwencjonowania, skala syntezy 0.2 µmol Oczyszczanie HPLC. .Przeciętna długość oligonukleotydu to 25 nukleotydów.</t>
  </si>
  <si>
    <t>Usługa syntezy oligonukleotydów znakowanych równocześnie na obu końcach (3` i 5`) barwnikami fluorescencyjnymi (FAM i MGB) do przeprowadzenia reakcji RQ-PCR skala syntezy nie mniejsza niż 0.025 µmol, oczyszczanie HPLC. Zamawiający dopuszcza skalę syntezy 5 OD (optical density) dla sond podwójnie znakowanych równocześnie na obu końcach (3` i 5`) barwnikami fluorescencyjnymi (FAM i MGB) przeciętna długość oligonukleotydu to 25 nukleotydów</t>
  </si>
  <si>
    <t>300 nukleotydów</t>
  </si>
  <si>
    <t xml:space="preserve">Ilość opakowań </t>
  </si>
  <si>
    <t>Opis przedmiotu zamówienia                                                                                                              Dostawa odczynnika NGS do przygotowywania bibliotek na okres 12 miesięcy</t>
  </si>
  <si>
    <t xml:space="preserve">5 opakowań </t>
  </si>
  <si>
    <t>96 oznaczeń</t>
  </si>
  <si>
    <t xml:space="preserve">3 opakowania </t>
  </si>
  <si>
    <t xml:space="preserve">384 próbki </t>
  </si>
  <si>
    <t>Zestaw indeksów do znakowania próbek podczas przygotowania bibliotek NGS</t>
  </si>
  <si>
    <t>Zestaw odczynników do przygotowywania bibliotek NGS</t>
  </si>
  <si>
    <t xml:space="preserve">Wymagania graniczne                                                                                                                          Określenie parametru dla części 2  poz. 1
1. Zestaw odczynników do przygotowania bibliotek NGS
</t>
  </si>
  <si>
    <t>Zestaw odczynników jest przeznaczony do przygotowania bibliotek do reakcji NGS w mechanizmie fragmentacji enzymatycznej</t>
  </si>
  <si>
    <t>Zestaw zawiera zoptymalizowane odczynniki do fragmentacji, PCR MasterMix do amplifikacji bibliotek, kuleczki do oczyszczania biblioteki, kuleczki do normalizacji biblioteki</t>
  </si>
  <si>
    <t>Zestaw wystarczający na przygotowanie bibliotek dla 96 próbek</t>
  </si>
  <si>
    <t>Preparatyka zoptymalizowana dla małych genomów, amplikonów, plazmidów, dwuniciowego cDNA, amplikonów  PCR (&gt;300bp)</t>
  </si>
  <si>
    <t>Zestaw zoptymalizowany dla 1 ng wejściowego DNA</t>
  </si>
  <si>
    <t>Technologia umożliwiająca równoczesną fragmentację i przyłączanie sekwencji adaptorowych w jednokrokowej reakcji enzymatycznej</t>
  </si>
  <si>
    <t>Czas preparatyki do 90 minut</t>
  </si>
  <si>
    <t>Czas pracy manualnej przy stole laboratoryjnym: do 15 minut</t>
  </si>
  <si>
    <t>Odczynniki kompatybilne z aparatem MiSeq (Illumina)</t>
  </si>
  <si>
    <t>Odczynniki kompatybilne z zestawem indeksów z poz. 2</t>
  </si>
  <si>
    <t>Zestaw przeznaczony do pracy manualnej oraz z automatyczną stacją pipetującą</t>
  </si>
  <si>
    <t>Zestaw odczynników jest przeznaczony do znakowania próbek podczas przygotowania bibliotek NGS</t>
  </si>
  <si>
    <t>Zestaw zawiera 96 indeksów służących do oznakowania 384 próbek</t>
  </si>
  <si>
    <t>Zestaw kompatybilny z zestawem odczynników z poz. 1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</si>
  <si>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</si>
  <si>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</si>
  <si>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</si>
  <si>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</si>
  <si>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</si>
  <si>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</si>
  <si>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</si>
  <si>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</si>
  <si>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</si>
  <si>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</si>
  <si>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</si>
  <si>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</si>
  <si>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</si>
  <si>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</si>
  <si>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</si>
  <si>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</si>
  <si>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</si>
  <si>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</si>
  <si>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</si>
  <si>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</si>
  <si>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</si>
  <si>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</si>
  <si>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</si>
  <si>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</si>
  <si>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</si>
  <si>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</si>
  <si>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</si>
  <si>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</si>
  <si>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</si>
  <si>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</si>
  <si>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</si>
  <si>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</si>
  <si>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</si>
  <si>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</si>
  <si>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</si>
  <si>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</si>
  <si>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Ilość oznaczeń szacowana na 24 miesiące</t>
  </si>
  <si>
    <t>CD3 /PC5</t>
  </si>
  <si>
    <t>CD5 /PC7</t>
  </si>
  <si>
    <t>CD7 /APC-A750</t>
  </si>
  <si>
    <t>CD16 /PE</t>
  </si>
  <si>
    <t>CD19 /PC5</t>
  </si>
  <si>
    <t>CD19 /PC7</t>
  </si>
  <si>
    <t>CD19 /APC- A750</t>
  </si>
  <si>
    <t>CD33 /APC-A750</t>
  </si>
  <si>
    <t>CD34 /PC5</t>
  </si>
  <si>
    <t>CD36 /FITC</t>
  </si>
  <si>
    <t>ZAP-70 PE</t>
  </si>
  <si>
    <t>CD41/FITC</t>
  </si>
  <si>
    <t>CD43 /APC-A750</t>
  </si>
  <si>
    <t>CD45 /PC5</t>
  </si>
  <si>
    <t>CD45 /PC7</t>
  </si>
  <si>
    <t>CD45RA /FITC</t>
  </si>
  <si>
    <t>CD45RO /PE</t>
  </si>
  <si>
    <t>CD56 /APC-A750</t>
  </si>
  <si>
    <t>CD56 /PC7</t>
  </si>
  <si>
    <t>CD58 /FITC</t>
  </si>
  <si>
    <t>CD65 /FITC</t>
  </si>
  <si>
    <t>CD79a /PE</t>
  </si>
  <si>
    <t>CD79a /APC</t>
  </si>
  <si>
    <t>CD79b/PE</t>
  </si>
  <si>
    <t>CD117/PC7</t>
  </si>
  <si>
    <t>CD135/PE</t>
  </si>
  <si>
    <t>CD200 APC-A750</t>
  </si>
  <si>
    <t>CD235a/FITC</t>
  </si>
  <si>
    <t>CD235a/PC7</t>
  </si>
  <si>
    <t>CD243/PE</t>
  </si>
  <si>
    <t>CD66c /FITC</t>
  </si>
  <si>
    <t>CD66c /PE</t>
  </si>
  <si>
    <t>CD73 /PE</t>
  </si>
  <si>
    <t>CD99 /APC</t>
  </si>
  <si>
    <t>FoxP3 /PC7</t>
  </si>
  <si>
    <t>FMC7 /FITC</t>
  </si>
  <si>
    <t>MPO /PE</t>
  </si>
  <si>
    <t>MPO /FITC</t>
  </si>
  <si>
    <t>TdT /FITC</t>
  </si>
  <si>
    <t>NG2 /PE</t>
  </si>
  <si>
    <t>IgD /PE</t>
  </si>
  <si>
    <t>KAPPA FITC</t>
  </si>
  <si>
    <t>KAPPA APC</t>
  </si>
  <si>
    <t>LAMBDA PE</t>
  </si>
  <si>
    <t>LAMBDA PC7</t>
  </si>
  <si>
    <t>TCR PAN ab  APC</t>
  </si>
  <si>
    <t>TCR PAN gd  PC7</t>
  </si>
  <si>
    <t>HLA-DR /PC7</t>
  </si>
  <si>
    <t>HLA-DR /PC5.5</t>
  </si>
  <si>
    <t>CD335 (NKp46) /PE</t>
  </si>
  <si>
    <t>oznaczeń</t>
  </si>
  <si>
    <r>
      <rPr>
        <b/>
        <sz val="11"/>
        <color indexed="8"/>
        <rFont val="Garamond"/>
        <family val="1"/>
      </rPr>
      <t>Wymagania graniczne
Warunki graniczne dot. przeciwciał monoklonalalnych do oceny oporności wielolekowej (MDR) komórek białaczkowych i monitorowania choroby resztkowej (MRD) u pacjentów z ostrymi zespołami mielo-  i limfoproliferacyjnymi metodą cytometrii przepływowej</t>
    </r>
    <r>
      <rPr>
        <sz val="11"/>
        <color indexed="8"/>
        <rFont val="Garamond"/>
        <family val="1"/>
      </rPr>
      <t xml:space="preserve">
</t>
    </r>
  </si>
  <si>
    <t>ODCZYNNIK</t>
  </si>
  <si>
    <t>KLON</t>
  </si>
  <si>
    <t>UCHT1</t>
  </si>
  <si>
    <t>BL1a</t>
  </si>
  <si>
    <t>8H8.1</t>
  </si>
  <si>
    <t>3G8</t>
  </si>
  <si>
    <t>J3-119</t>
  </si>
  <si>
    <t>D3HL60.251</t>
  </si>
  <si>
    <t>FA6.152</t>
  </si>
  <si>
    <t>SBZAP</t>
  </si>
  <si>
    <t>P2</t>
  </si>
  <si>
    <t>DFT1</t>
  </si>
  <si>
    <t>J.33</t>
  </si>
  <si>
    <t>ALB11</t>
  </si>
  <si>
    <t>UCHL1</t>
  </si>
  <si>
    <t>N901(NKH-1)</t>
  </si>
  <si>
    <t>AICD58</t>
  </si>
  <si>
    <t>88H7</t>
  </si>
  <si>
    <t>HM47</t>
  </si>
  <si>
    <t>CB3-1</t>
  </si>
  <si>
    <t>104D2D1</t>
  </si>
  <si>
    <t>SF1.340</t>
  </si>
  <si>
    <t>OX-104</t>
  </si>
  <si>
    <t>11E4B-7-6 (KC16)</t>
  </si>
  <si>
    <t>UIC2</t>
  </si>
  <si>
    <t>KOR-SA3544</t>
  </si>
  <si>
    <t>AD-2</t>
  </si>
  <si>
    <t>3B2/TA8</t>
  </si>
  <si>
    <t>259D</t>
  </si>
  <si>
    <r>
      <t>FMC</t>
    </r>
    <r>
      <rPr>
        <b/>
        <sz val="11"/>
        <rFont val="Garamond"/>
        <family val="1"/>
      </rPr>
      <t>7</t>
    </r>
  </si>
  <si>
    <t>CLB-MPO-1</t>
  </si>
  <si>
    <t>HT1+HT4+HT8+HT9</t>
  </si>
  <si>
    <t>IA6-2</t>
  </si>
  <si>
    <t xml:space="preserve">Polyclonal </t>
  </si>
  <si>
    <t>IP26A</t>
  </si>
  <si>
    <t>Immu-510</t>
  </si>
  <si>
    <t>Immu-357</t>
  </si>
  <si>
    <t>BAB281</t>
  </si>
  <si>
    <t>7.1</t>
  </si>
  <si>
    <t xml:space="preserve">Wymagania graniczne                                                                                                                              Określenie parametru dla części 2  poz. 2
2. Zestaw indeksów do znakowania próbek podczas przygotowania bibliotek NGS
 </t>
  </si>
  <si>
    <t>Przeciwciała monoklonalalne do oceny oporności wielolekowej (MDR) komórek białaczkowych i monitorowania choroby resztkowej (MRD) u pacjentów z ostrymi zespołami mielo-  i limfoproliferacyjnymi metodą cytometrii przepływowej</t>
  </si>
  <si>
    <t xml:space="preserve">Termin ważności odczynników nie krótszy niż 1 rok od dostawy. </t>
  </si>
  <si>
    <t>Odczynniki kompatybilne z posiadanym przez Zamawiającego aparatem MiSeq (Illumina)</t>
  </si>
  <si>
    <r>
      <t>Oferowana ilość</t>
    </r>
    <r>
      <rPr>
        <b/>
        <sz val="11"/>
        <color indexed="8"/>
        <rFont val="Garamond"/>
        <family val="1"/>
      </rPr>
      <t>*</t>
    </r>
  </si>
  <si>
    <r>
      <t>Oferowana wielkość produktu</t>
    </r>
    <r>
      <rPr>
        <b/>
        <sz val="11"/>
        <color indexed="8"/>
        <rFont val="Garamond"/>
        <family val="1"/>
      </rPr>
      <t>**</t>
    </r>
  </si>
  <si>
    <r>
      <t xml:space="preserve">Cena jednostkowa brutto # </t>
    </r>
    <r>
      <rPr>
        <b/>
        <sz val="11"/>
        <color indexed="8"/>
        <rFont val="Garamond"/>
        <family val="1"/>
      </rPr>
      <t>***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</si>
</sst>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&quot; &quot;#,##0.00&quot;      &quot;;&quot;-&quot;#,##0.00&quot;      &quot;;&quot; -&quot;#&quot;      &quot;;&quot; &quot;@&quot; &quot;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30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Garamond"/>
      <family val="1"/>
    </font>
    <font>
      <i/>
      <sz val="10"/>
      <color indexed="8"/>
      <name val="Garamond"/>
      <family val="1"/>
    </font>
    <font>
      <i/>
      <sz val="10"/>
      <color indexed="30"/>
      <name val="Garamond"/>
      <family val="1"/>
    </font>
    <font>
      <sz val="10"/>
      <color indexed="10"/>
      <name val="Garamond"/>
      <family val="1"/>
    </font>
    <font>
      <sz val="9"/>
      <color indexed="8"/>
      <name val="Garamond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i/>
      <sz val="11"/>
      <color theme="1"/>
      <name val="Garamond"/>
      <family val="1"/>
    </font>
    <font>
      <i/>
      <sz val="10"/>
      <color theme="1"/>
      <name val="Garamond"/>
      <family val="1"/>
    </font>
    <font>
      <i/>
      <sz val="10"/>
      <color rgb="FF0070C0"/>
      <name val="Garamond"/>
      <family val="1"/>
    </font>
    <font>
      <sz val="10"/>
      <color rgb="FFFF0000"/>
      <name val="Garamond"/>
      <family val="1"/>
    </font>
    <font>
      <sz val="9"/>
      <color theme="1"/>
      <name val="Garamond"/>
      <family val="1"/>
    </font>
    <font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vertical="top" wrapText="1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justify" vertical="top" wrapText="1"/>
      <protection/>
    </xf>
    <xf numFmtId="49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3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vertical="top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3" fillId="0" borderId="0" xfId="0" applyFont="1" applyFill="1" applyBorder="1" applyAlignment="1" applyProtection="1">
      <alignment horizontal="right" vertical="top" wrapText="1"/>
      <protection locked="0"/>
    </xf>
    <xf numFmtId="44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177" fontId="54" fillId="33" borderId="12" xfId="45" applyNumberFormat="1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 applyProtection="1">
      <alignment vertical="center" wrapText="1"/>
      <protection/>
    </xf>
    <xf numFmtId="49" fontId="53" fillId="0" borderId="10" xfId="0" applyNumberFormat="1" applyFont="1" applyFill="1" applyBorder="1" applyAlignment="1" applyProtection="1">
      <alignment horizontal="left" vertical="top" wrapText="1"/>
      <protection/>
    </xf>
    <xf numFmtId="3" fontId="53" fillId="0" borderId="12" xfId="0" applyNumberFormat="1" applyFont="1" applyFill="1" applyBorder="1" applyAlignment="1" applyProtection="1">
      <alignment horizontal="center" vertical="top" wrapText="1"/>
      <protection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3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3" fillId="0" borderId="10" xfId="76" applyFont="1" applyFill="1" applyBorder="1" applyAlignment="1" applyProtection="1">
      <alignment horizontal="center" vertical="top" wrapText="1"/>
      <protection locked="0"/>
    </xf>
    <xf numFmtId="0" fontId="54" fillId="33" borderId="10" xfId="0" applyFont="1" applyFill="1" applyBorder="1" applyAlignment="1" applyProtection="1">
      <alignment horizontal="right" vertical="top" wrapText="1"/>
      <protection locked="0"/>
    </xf>
    <xf numFmtId="44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vertical="center" wrapText="1"/>
      <protection locked="0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center" vertical="top" wrapText="1"/>
      <protection locked="0"/>
    </xf>
    <xf numFmtId="3" fontId="5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4" fillId="0" borderId="14" xfId="0" applyFont="1" applyBorder="1" applyAlignment="1">
      <alignment horizontal="left" vertical="top" wrapText="1"/>
    </xf>
    <xf numFmtId="0" fontId="53" fillId="0" borderId="0" xfId="0" applyFont="1" applyFill="1" applyBorder="1" applyAlignment="1" applyProtection="1">
      <alignment horizontal="left" vertical="top" wrapText="1"/>
      <protection/>
    </xf>
    <xf numFmtId="0" fontId="53" fillId="33" borderId="10" xfId="0" applyFont="1" applyFill="1" applyBorder="1" applyAlignment="1" applyProtection="1">
      <alignment horizontal="center" vertical="top" wrapText="1"/>
      <protection/>
    </xf>
    <xf numFmtId="44" fontId="53" fillId="0" borderId="10" xfId="73" applyNumberFormat="1" applyFont="1" applyFill="1" applyBorder="1" applyAlignment="1" applyProtection="1">
      <alignment horizontal="left" vertical="top" wrapText="1"/>
      <protection locked="0"/>
    </xf>
    <xf numFmtId="0" fontId="56" fillId="0" borderId="14" xfId="0" applyFont="1" applyBorder="1" applyAlignment="1">
      <alignment horizontal="left" vertical="top" wrapText="1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49" fontId="53" fillId="0" borderId="0" xfId="0" applyNumberFormat="1" applyFont="1" applyFill="1" applyAlignment="1" applyProtection="1">
      <alignment horizontal="left" vertical="top" wrapText="1"/>
      <protection locked="0"/>
    </xf>
    <xf numFmtId="49" fontId="53" fillId="0" borderId="15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13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 applyProtection="1">
      <alignment horizontal="center" vertical="center" wrapText="1"/>
      <protection locked="0"/>
    </xf>
    <xf numFmtId="0" fontId="54" fillId="0" borderId="14" xfId="0" applyFont="1" applyFill="1" applyBorder="1" applyAlignment="1" applyProtection="1">
      <alignment horizontal="center" vertical="center" wrapText="1"/>
      <protection locked="0"/>
    </xf>
    <xf numFmtId="0" fontId="54" fillId="36" borderId="10" xfId="0" applyFont="1" applyFill="1" applyBorder="1" applyAlignment="1" applyProtection="1">
      <alignment horizontal="center" vertical="center" wrapText="1"/>
      <protection locked="0"/>
    </xf>
    <xf numFmtId="0" fontId="54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right" vertical="top"/>
    </xf>
    <xf numFmtId="0" fontId="9" fillId="34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53" fillId="34" borderId="1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>
      <alignment horizontal="center" vertical="center" wrapText="1"/>
    </xf>
    <xf numFmtId="16" fontId="51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Border="1" applyAlignment="1">
      <alignment horizontal="center" vertical="center"/>
    </xf>
    <xf numFmtId="0" fontId="53" fillId="34" borderId="15" xfId="0" applyFont="1" applyFill="1" applyBorder="1" applyAlignment="1" applyProtection="1">
      <alignment horizontal="center" vertical="center" wrapText="1"/>
      <protection locked="0"/>
    </xf>
    <xf numFmtId="0" fontId="53" fillId="34" borderId="12" xfId="0" applyFont="1" applyFill="1" applyBorder="1" applyAlignment="1">
      <alignment horizontal="right" vertical="center" wrapText="1"/>
    </xf>
    <xf numFmtId="0" fontId="53" fillId="0" borderId="18" xfId="0" applyFont="1" applyBorder="1" applyAlignment="1">
      <alignment horizontal="center" vertical="center"/>
    </xf>
    <xf numFmtId="49" fontId="53" fillId="0" borderId="15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49" fontId="54" fillId="0" borderId="15" xfId="0" applyNumberFormat="1" applyFont="1" applyFill="1" applyBorder="1" applyAlignment="1" applyProtection="1">
      <alignment horizontal="left" vertical="top" wrapText="1"/>
      <protection locked="0"/>
    </xf>
    <xf numFmtId="0" fontId="53" fillId="0" borderId="19" xfId="0" applyFont="1" applyFill="1" applyBorder="1" applyAlignment="1" applyProtection="1">
      <alignment horizontal="left" vertical="top" wrapText="1"/>
      <protection locked="0"/>
    </xf>
    <xf numFmtId="49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left" vertical="top" wrapText="1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49" fontId="53" fillId="0" borderId="15" xfId="0" applyNumberFormat="1" applyFont="1" applyFill="1" applyBorder="1" applyAlignment="1" applyProtection="1">
      <alignment horizontal="left" vertical="top" wrapText="1"/>
      <protection locked="0"/>
    </xf>
    <xf numFmtId="49" fontId="53" fillId="0" borderId="19" xfId="0" applyNumberFormat="1" applyFont="1" applyFill="1" applyBorder="1" applyAlignment="1" applyProtection="1">
      <alignment horizontal="left" vertical="top" wrapText="1"/>
      <protection locked="0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/>
    </xf>
    <xf numFmtId="0" fontId="53" fillId="0" borderId="0" xfId="0" applyFont="1" applyFill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Alignment="1">
      <alignment horizontal="justify" vertical="top" wrapText="1"/>
    </xf>
    <xf numFmtId="0" fontId="53" fillId="0" borderId="0" xfId="0" applyFont="1" applyFill="1" applyBorder="1" applyAlignment="1" applyProtection="1">
      <alignment horizontal="justify" vertical="top" wrapText="1"/>
      <protection/>
    </xf>
    <xf numFmtId="0" fontId="57" fillId="0" borderId="0" xfId="0" applyFont="1" applyFill="1" applyBorder="1" applyAlignment="1" applyProtection="1">
      <alignment horizontal="justify" vertical="top" wrapText="1"/>
      <protection/>
    </xf>
    <xf numFmtId="0" fontId="53" fillId="33" borderId="15" xfId="0" applyFont="1" applyFill="1" applyBorder="1" applyAlignment="1" applyProtection="1">
      <alignment horizontal="justify" vertical="top" wrapText="1"/>
      <protection/>
    </xf>
    <xf numFmtId="0" fontId="53" fillId="33" borderId="12" xfId="0" applyFont="1" applyFill="1" applyBorder="1" applyAlignment="1">
      <alignment horizontal="justify" vertical="top" wrapText="1"/>
    </xf>
    <xf numFmtId="0" fontId="56" fillId="0" borderId="20" xfId="0" applyFont="1" applyFill="1" applyBorder="1" applyAlignment="1" applyProtection="1">
      <alignment horizontal="justify" vertical="top" wrapText="1"/>
      <protection locked="0"/>
    </xf>
    <xf numFmtId="0" fontId="56" fillId="0" borderId="20" xfId="0" applyFont="1" applyBorder="1" applyAlignment="1">
      <alignment horizontal="justify" vertical="top" wrapText="1"/>
    </xf>
    <xf numFmtId="0" fontId="53" fillId="33" borderId="15" xfId="0" applyFont="1" applyFill="1" applyBorder="1" applyAlignment="1" applyProtection="1">
      <alignment horizontal="right" vertical="top" wrapText="1"/>
      <protection/>
    </xf>
    <xf numFmtId="0" fontId="53" fillId="33" borderId="12" xfId="0" applyFont="1" applyFill="1" applyBorder="1" applyAlignment="1">
      <alignment horizontal="right" vertical="top" wrapText="1"/>
    </xf>
    <xf numFmtId="3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15" xfId="0" applyFont="1" applyFill="1" applyBorder="1" applyAlignment="1" applyProtection="1">
      <alignment vertical="top" wrapText="1"/>
      <protection locked="0"/>
    </xf>
    <xf numFmtId="0" fontId="53" fillId="0" borderId="12" xfId="0" applyFont="1" applyFill="1" applyBorder="1" applyAlignment="1" applyProtection="1">
      <alignment vertical="top" wrapText="1"/>
      <protection locked="0"/>
    </xf>
    <xf numFmtId="0" fontId="53" fillId="0" borderId="10" xfId="0" applyFont="1" applyFill="1" applyBorder="1" applyAlignment="1" applyProtection="1">
      <alignment vertical="top" wrapText="1"/>
      <protection locked="0"/>
    </xf>
    <xf numFmtId="0" fontId="58" fillId="0" borderId="10" xfId="0" applyFont="1" applyBorder="1" applyAlignment="1">
      <alignment horizontal="left" vertical="center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44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11" xfId="0" applyFont="1" applyBorder="1" applyAlignment="1">
      <alignment horizontal="center" vertical="top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9" fillId="0" borderId="20" xfId="57" applyFont="1" applyFill="1" applyBorder="1" applyAlignment="1">
      <alignment horizontal="left" vertical="center" wrapText="1"/>
      <protection/>
    </xf>
    <xf numFmtId="0" fontId="59" fillId="0" borderId="0" xfId="57" applyFont="1" applyFill="1" applyBorder="1" applyAlignment="1">
      <alignment horizontal="left" vertical="center" wrapText="1"/>
      <protection/>
    </xf>
    <xf numFmtId="0" fontId="60" fillId="0" borderId="0" xfId="0" applyFont="1" applyFill="1" applyBorder="1" applyAlignment="1" applyProtection="1">
      <alignment vertical="center" wrapText="1"/>
      <protection locked="0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 applyProtection="1">
      <alignment horizontal="center" vertical="center" wrapText="1"/>
      <protection locked="0"/>
    </xf>
    <xf numFmtId="0" fontId="54" fillId="33" borderId="19" xfId="0" applyFont="1" applyFill="1" applyBorder="1" applyAlignment="1" applyProtection="1">
      <alignment horizontal="center" vertical="center" wrapText="1"/>
      <protection locked="0"/>
    </xf>
    <xf numFmtId="0" fontId="54" fillId="33" borderId="12" xfId="0" applyFont="1" applyFill="1" applyBorder="1" applyAlignment="1" applyProtection="1">
      <alignment horizontal="center" vertical="center" wrapText="1"/>
      <protection locked="0"/>
    </xf>
    <xf numFmtId="0" fontId="61" fillId="0" borderId="20" xfId="57" applyFont="1" applyFill="1" applyBorder="1" applyAlignment="1">
      <alignment horizontal="left" vertical="center" wrapText="1"/>
      <protection/>
    </xf>
    <xf numFmtId="0" fontId="61" fillId="0" borderId="0" xfId="57" applyFont="1" applyFill="1" applyBorder="1" applyAlignment="1">
      <alignment horizontal="left" vertical="center" wrapText="1"/>
      <protection/>
    </xf>
    <xf numFmtId="0" fontId="58" fillId="0" borderId="15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2" fillId="33" borderId="18" xfId="0" applyFont="1" applyFill="1" applyBorder="1" applyAlignment="1" applyProtection="1">
      <alignment horizontal="center" vertical="center" wrapText="1"/>
      <protection locked="0"/>
    </xf>
    <xf numFmtId="0" fontId="52" fillId="33" borderId="2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7"/>
  <sheetViews>
    <sheetView showGridLines="0" tabSelected="1" view="pageBreakPreview" zoomScaleNormal="120" zoomScaleSheetLayoutView="100" workbookViewId="0" topLeftCell="A1">
      <selection activeCell="C4" sqref="C4"/>
    </sheetView>
  </sheetViews>
  <sheetFormatPr defaultColWidth="9.00390625" defaultRowHeight="12.75"/>
  <cols>
    <col min="1" max="1" width="3.625" style="2" customWidth="1"/>
    <col min="2" max="2" width="29.125" style="2" customWidth="1"/>
    <col min="3" max="3" width="33.875" style="2" customWidth="1"/>
    <col min="4" max="4" width="56.125" style="1" customWidth="1"/>
    <col min="5" max="9" width="9.125" style="2" customWidth="1"/>
    <col min="10" max="10" width="16.625" style="2" customWidth="1"/>
    <col min="11" max="16384" width="9.125" style="2" customWidth="1"/>
  </cols>
  <sheetData>
    <row r="1" spans="1:4" ht="18" customHeight="1">
      <c r="A1" s="12"/>
      <c r="B1" s="12"/>
      <c r="C1" s="137" t="s">
        <v>66</v>
      </c>
      <c r="D1" s="137"/>
    </row>
    <row r="2" spans="1:4" ht="18" customHeight="1">
      <c r="A2" s="12"/>
      <c r="B2" s="54"/>
      <c r="C2" s="54" t="s">
        <v>32</v>
      </c>
      <c r="D2" s="54"/>
    </row>
    <row r="3" spans="1:4" ht="18" customHeight="1">
      <c r="A3" s="12"/>
      <c r="B3" s="12"/>
      <c r="C3" s="12"/>
      <c r="D3" s="55"/>
    </row>
    <row r="4" spans="1:4" ht="18" customHeight="1">
      <c r="A4" s="12"/>
      <c r="B4" s="12" t="s">
        <v>24</v>
      </c>
      <c r="C4" s="113" t="s">
        <v>82</v>
      </c>
      <c r="D4" s="55"/>
    </row>
    <row r="5" spans="1:4" ht="18" customHeight="1">
      <c r="A5" s="12"/>
      <c r="B5" s="12"/>
      <c r="C5" s="12"/>
      <c r="D5" s="55"/>
    </row>
    <row r="6" spans="1:5" ht="34.5" customHeight="1">
      <c r="A6" s="12"/>
      <c r="B6" s="12" t="s">
        <v>23</v>
      </c>
      <c r="C6" s="127" t="s">
        <v>83</v>
      </c>
      <c r="D6" s="127"/>
      <c r="E6" s="3"/>
    </row>
    <row r="7" spans="1:4" ht="18" customHeight="1">
      <c r="A7" s="12"/>
      <c r="B7" s="12"/>
      <c r="C7" s="12"/>
      <c r="D7" s="55"/>
    </row>
    <row r="8" spans="1:4" ht="15" customHeight="1">
      <c r="A8" s="12"/>
      <c r="B8" s="56" t="s">
        <v>20</v>
      </c>
      <c r="C8" s="140"/>
      <c r="D8" s="140"/>
    </row>
    <row r="9" spans="1:4" ht="15" customHeight="1">
      <c r="A9" s="12"/>
      <c r="B9" s="56" t="s">
        <v>25</v>
      </c>
      <c r="C9" s="138"/>
      <c r="D9" s="139"/>
    </row>
    <row r="10" spans="1:4" ht="15" customHeight="1">
      <c r="A10" s="12"/>
      <c r="B10" s="56" t="s">
        <v>19</v>
      </c>
      <c r="C10" s="138"/>
      <c r="D10" s="139"/>
    </row>
    <row r="11" spans="1:4" ht="15" customHeight="1">
      <c r="A11" s="12"/>
      <c r="B11" s="56" t="s">
        <v>26</v>
      </c>
      <c r="C11" s="138"/>
      <c r="D11" s="139"/>
    </row>
    <row r="12" spans="1:4" ht="15" customHeight="1">
      <c r="A12" s="12"/>
      <c r="B12" s="56" t="s">
        <v>27</v>
      </c>
      <c r="C12" s="138"/>
      <c r="D12" s="139"/>
    </row>
    <row r="13" spans="1:4" ht="15" customHeight="1">
      <c r="A13" s="12"/>
      <c r="B13" s="56" t="s">
        <v>28</v>
      </c>
      <c r="C13" s="138"/>
      <c r="D13" s="139"/>
    </row>
    <row r="14" spans="1:4" ht="15" customHeight="1">
      <c r="A14" s="12"/>
      <c r="B14" s="56" t="s">
        <v>29</v>
      </c>
      <c r="C14" s="138"/>
      <c r="D14" s="139"/>
    </row>
    <row r="15" spans="1:4" ht="15" customHeight="1">
      <c r="A15" s="12"/>
      <c r="B15" s="56" t="s">
        <v>30</v>
      </c>
      <c r="C15" s="138"/>
      <c r="D15" s="139"/>
    </row>
    <row r="16" spans="1:4" ht="15" customHeight="1">
      <c r="A16" s="12"/>
      <c r="B16" s="56" t="s">
        <v>31</v>
      </c>
      <c r="C16" s="138"/>
      <c r="D16" s="139"/>
    </row>
    <row r="17" spans="1:4" ht="18" customHeight="1">
      <c r="A17" s="12"/>
      <c r="B17" s="12"/>
      <c r="C17" s="25"/>
      <c r="D17" s="57"/>
    </row>
    <row r="18" spans="1:4" ht="18" customHeight="1">
      <c r="A18" s="12" t="s">
        <v>0</v>
      </c>
      <c r="B18" s="117" t="s">
        <v>43</v>
      </c>
      <c r="C18" s="118"/>
      <c r="D18" s="119"/>
    </row>
    <row r="19" spans="1:4" ht="24.75" customHeight="1">
      <c r="A19" s="12"/>
      <c r="B19" s="58" t="s">
        <v>12</v>
      </c>
      <c r="C19" s="59" t="s">
        <v>71</v>
      </c>
      <c r="D19" s="60"/>
    </row>
    <row r="20" spans="1:4" ht="18" customHeight="1">
      <c r="A20" s="61"/>
      <c r="B20" s="62">
        <v>1</v>
      </c>
      <c r="C20" s="63">
        <f>'część 1'!I40</f>
        <v>0</v>
      </c>
      <c r="D20" s="64"/>
    </row>
    <row r="21" spans="1:4" s="8" customFormat="1" ht="18" customHeight="1">
      <c r="A21" s="61"/>
      <c r="B21" s="62">
        <v>2</v>
      </c>
      <c r="C21" s="63">
        <f>'część 2'!I20</f>
        <v>0</v>
      </c>
      <c r="D21" s="64"/>
    </row>
    <row r="22" spans="1:4" s="8" customFormat="1" ht="18" customHeight="1">
      <c r="A22" s="61"/>
      <c r="B22" s="62">
        <v>3</v>
      </c>
      <c r="C22" s="63">
        <f>'część 3'!I71</f>
        <v>0</v>
      </c>
      <c r="D22" s="64"/>
    </row>
    <row r="23" spans="1:4" ht="33" customHeight="1">
      <c r="A23" s="61"/>
      <c r="B23" s="125" t="s">
        <v>72</v>
      </c>
      <c r="C23" s="125"/>
      <c r="D23" s="125"/>
    </row>
    <row r="24" spans="1:4" ht="7.5" customHeight="1">
      <c r="A24" s="61"/>
      <c r="B24" s="61"/>
      <c r="C24" s="61"/>
      <c r="D24" s="61"/>
    </row>
    <row r="25" spans="1:4" ht="37.5" customHeight="1">
      <c r="A25" s="12" t="s">
        <v>1</v>
      </c>
      <c r="B25" s="129" t="s">
        <v>53</v>
      </c>
      <c r="C25" s="129"/>
      <c r="D25" s="129"/>
    </row>
    <row r="26" spans="1:4" ht="48" customHeight="1">
      <c r="A26" s="12"/>
      <c r="B26" s="131" t="s">
        <v>54</v>
      </c>
      <c r="C26" s="132"/>
      <c r="D26" s="13" t="s">
        <v>55</v>
      </c>
    </row>
    <row r="27" spans="1:4" ht="33" customHeight="1">
      <c r="A27" s="12"/>
      <c r="B27" s="130" t="s">
        <v>56</v>
      </c>
      <c r="C27" s="130"/>
      <c r="D27" s="130"/>
    </row>
    <row r="28" spans="1:4" ht="31.5" customHeight="1">
      <c r="A28" s="12" t="s">
        <v>2</v>
      </c>
      <c r="B28" s="127" t="s">
        <v>76</v>
      </c>
      <c r="C28" s="127"/>
      <c r="D28" s="127"/>
    </row>
    <row r="29" spans="1:4" ht="32.25" customHeight="1">
      <c r="A29" s="12"/>
      <c r="B29" s="131" t="s">
        <v>57</v>
      </c>
      <c r="C29" s="132"/>
      <c r="D29" s="13" t="s">
        <v>58</v>
      </c>
    </row>
    <row r="30" spans="1:4" ht="70.5" customHeight="1">
      <c r="A30" s="12"/>
      <c r="B30" s="133" t="s">
        <v>81</v>
      </c>
      <c r="C30" s="134"/>
      <c r="D30" s="134"/>
    </row>
    <row r="31" spans="1:4" ht="22.5" customHeight="1">
      <c r="A31" s="12" t="s">
        <v>3</v>
      </c>
      <c r="B31" s="127" t="s">
        <v>63</v>
      </c>
      <c r="C31" s="127"/>
      <c r="D31" s="127"/>
    </row>
    <row r="32" spans="1:4" ht="92.25" customHeight="1">
      <c r="A32" s="12"/>
      <c r="B32" s="135" t="s">
        <v>59</v>
      </c>
      <c r="C32" s="136"/>
      <c r="D32" s="13" t="s">
        <v>65</v>
      </c>
    </row>
    <row r="33" spans="1:4" ht="27" customHeight="1">
      <c r="A33" s="12"/>
      <c r="B33" s="133" t="s">
        <v>60</v>
      </c>
      <c r="C33" s="134"/>
      <c r="D33" s="134"/>
    </row>
    <row r="34" spans="1:4" ht="35.25" customHeight="1">
      <c r="A34" s="12" t="s">
        <v>17</v>
      </c>
      <c r="B34" s="129" t="s">
        <v>52</v>
      </c>
      <c r="C34" s="129"/>
      <c r="D34" s="129"/>
    </row>
    <row r="35" spans="1:4" ht="21.75" customHeight="1">
      <c r="A35" s="12" t="s">
        <v>22</v>
      </c>
      <c r="B35" s="126" t="s">
        <v>61</v>
      </c>
      <c r="C35" s="127"/>
      <c r="D35" s="128"/>
    </row>
    <row r="36" spans="1:4" ht="64.5" customHeight="1">
      <c r="A36" s="12" t="s">
        <v>4</v>
      </c>
      <c r="B36" s="116" t="s">
        <v>84</v>
      </c>
      <c r="C36" s="116"/>
      <c r="D36" s="116"/>
    </row>
    <row r="37" spans="1:4" ht="81.75" customHeight="1">
      <c r="A37" s="12" t="s">
        <v>34</v>
      </c>
      <c r="B37" s="116" t="s">
        <v>85</v>
      </c>
      <c r="C37" s="116"/>
      <c r="D37" s="116"/>
    </row>
    <row r="38" spans="1:4" ht="36.75" customHeight="1">
      <c r="A38" s="12" t="s">
        <v>35</v>
      </c>
      <c r="B38" s="116" t="s">
        <v>77</v>
      </c>
      <c r="C38" s="116"/>
      <c r="D38" s="116"/>
    </row>
    <row r="39" spans="1:5" ht="39" customHeight="1">
      <c r="A39" s="12" t="s">
        <v>38</v>
      </c>
      <c r="B39" s="127" t="s">
        <v>15</v>
      </c>
      <c r="C39" s="126"/>
      <c r="D39" s="126"/>
      <c r="E39" s="3"/>
    </row>
    <row r="40" spans="1:5" ht="27.75" customHeight="1">
      <c r="A40" s="12" t="s">
        <v>40</v>
      </c>
      <c r="B40" s="127" t="s">
        <v>62</v>
      </c>
      <c r="C40" s="126"/>
      <c r="D40" s="126"/>
      <c r="E40" s="3"/>
    </row>
    <row r="41" spans="1:5" ht="35.25" customHeight="1">
      <c r="A41" s="12" t="s">
        <v>41</v>
      </c>
      <c r="B41" s="127" t="s">
        <v>18</v>
      </c>
      <c r="C41" s="126"/>
      <c r="D41" s="126"/>
      <c r="E41" s="3"/>
    </row>
    <row r="42" spans="1:4" ht="18" customHeight="1">
      <c r="A42" s="14" t="s">
        <v>42</v>
      </c>
      <c r="B42" s="15" t="s">
        <v>5</v>
      </c>
      <c r="C42" s="15"/>
      <c r="D42" s="16"/>
    </row>
    <row r="43" spans="1:4" ht="18" customHeight="1">
      <c r="A43" s="12"/>
      <c r="B43" s="21"/>
      <c r="C43" s="21"/>
      <c r="D43" s="17"/>
    </row>
    <row r="44" spans="1:4" ht="18" customHeight="1">
      <c r="A44" s="12"/>
      <c r="B44" s="122" t="s">
        <v>13</v>
      </c>
      <c r="C44" s="123"/>
      <c r="D44" s="124"/>
    </row>
    <row r="45" spans="1:4" ht="18" customHeight="1">
      <c r="A45" s="12"/>
      <c r="B45" s="122" t="s">
        <v>6</v>
      </c>
      <c r="C45" s="124"/>
      <c r="D45" s="65" t="s">
        <v>7</v>
      </c>
    </row>
    <row r="46" spans="1:4" ht="18" customHeight="1">
      <c r="A46" s="12"/>
      <c r="B46" s="114"/>
      <c r="C46" s="115"/>
      <c r="D46" s="65"/>
    </row>
    <row r="47" spans="1:4" ht="18" customHeight="1">
      <c r="A47" s="12"/>
      <c r="B47" s="114"/>
      <c r="C47" s="115"/>
      <c r="D47" s="65"/>
    </row>
    <row r="48" spans="1:4" ht="15" customHeight="1">
      <c r="A48" s="12"/>
      <c r="B48" s="66" t="s">
        <v>8</v>
      </c>
      <c r="C48" s="66"/>
      <c r="D48" s="17"/>
    </row>
    <row r="49" spans="1:4" ht="18" customHeight="1">
      <c r="A49" s="12"/>
      <c r="B49" s="122" t="s">
        <v>14</v>
      </c>
      <c r="C49" s="123"/>
      <c r="D49" s="124"/>
    </row>
    <row r="50" spans="1:4" ht="18" customHeight="1">
      <c r="A50" s="12"/>
      <c r="B50" s="40" t="s">
        <v>6</v>
      </c>
      <c r="C50" s="67" t="s">
        <v>7</v>
      </c>
      <c r="D50" s="68" t="s">
        <v>9</v>
      </c>
    </row>
    <row r="51" spans="1:4" ht="18" customHeight="1">
      <c r="A51" s="12"/>
      <c r="B51" s="69"/>
      <c r="C51" s="67"/>
      <c r="D51" s="70"/>
    </row>
    <row r="52" spans="1:4" ht="18" customHeight="1">
      <c r="A52" s="12"/>
      <c r="B52" s="69"/>
      <c r="C52" s="67"/>
      <c r="D52" s="70"/>
    </row>
    <row r="53" spans="1:4" ht="18" customHeight="1">
      <c r="A53" s="12"/>
      <c r="B53" s="66"/>
      <c r="C53" s="66"/>
      <c r="D53" s="17"/>
    </row>
    <row r="54" spans="1:4" ht="18" customHeight="1">
      <c r="A54" s="12"/>
      <c r="B54" s="122" t="s">
        <v>16</v>
      </c>
      <c r="C54" s="123"/>
      <c r="D54" s="124"/>
    </row>
    <row r="55" spans="1:4" ht="18" customHeight="1">
      <c r="A55" s="12"/>
      <c r="B55" s="121" t="s">
        <v>10</v>
      </c>
      <c r="C55" s="121"/>
      <c r="D55" s="65" t="s">
        <v>64</v>
      </c>
    </row>
    <row r="56" spans="1:4" ht="18" customHeight="1">
      <c r="A56" s="12"/>
      <c r="B56" s="120"/>
      <c r="C56" s="120"/>
      <c r="D56" s="65"/>
    </row>
    <row r="57" spans="1:4" ht="18" customHeight="1">
      <c r="A57" s="12"/>
      <c r="B57" s="12"/>
      <c r="C57" s="12"/>
      <c r="D57" s="55"/>
    </row>
  </sheetData>
  <sheetProtection/>
  <mergeCells count="38">
    <mergeCell ref="C8:D8"/>
    <mergeCell ref="C14:D14"/>
    <mergeCell ref="B41:D41"/>
    <mergeCell ref="B37:D37"/>
    <mergeCell ref="C15:D15"/>
    <mergeCell ref="C13:D13"/>
    <mergeCell ref="C12:D12"/>
    <mergeCell ref="B33:D33"/>
    <mergeCell ref="C16:D16"/>
    <mergeCell ref="C1:D1"/>
    <mergeCell ref="C6:D6"/>
    <mergeCell ref="C9:D9"/>
    <mergeCell ref="C10:D10"/>
    <mergeCell ref="C11:D11"/>
    <mergeCell ref="B40:D40"/>
    <mergeCell ref="B36:D36"/>
    <mergeCell ref="B39:D39"/>
    <mergeCell ref="B26:C26"/>
    <mergeCell ref="B25:D25"/>
    <mergeCell ref="B45:C45"/>
    <mergeCell ref="B35:D35"/>
    <mergeCell ref="B28:D28"/>
    <mergeCell ref="B31:D31"/>
    <mergeCell ref="B34:D34"/>
    <mergeCell ref="B27:D27"/>
    <mergeCell ref="B29:C29"/>
    <mergeCell ref="B30:D30"/>
    <mergeCell ref="B32:C32"/>
    <mergeCell ref="B46:C46"/>
    <mergeCell ref="B38:D38"/>
    <mergeCell ref="B18:D18"/>
    <mergeCell ref="B56:C56"/>
    <mergeCell ref="B55:C55"/>
    <mergeCell ref="B54:D54"/>
    <mergeCell ref="B49:D49"/>
    <mergeCell ref="B47:C47"/>
    <mergeCell ref="B23:D23"/>
    <mergeCell ref="B44:D44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4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52"/>
  <sheetViews>
    <sheetView showGridLines="0" view="pageBreakPreview" zoomScaleNormal="80" zoomScaleSheetLayoutView="100" workbookViewId="0" topLeftCell="A1">
      <selection activeCell="B16" sqref="B16"/>
    </sheetView>
  </sheetViews>
  <sheetFormatPr defaultColWidth="9.00390625" defaultRowHeight="12.75"/>
  <cols>
    <col min="1" max="1" width="5.875" style="18" customWidth="1"/>
    <col min="2" max="2" width="92.375" style="21" customWidth="1"/>
    <col min="3" max="3" width="22.00390625" style="20" customWidth="1"/>
    <col min="4" max="4" width="16.625" style="21" customWidth="1"/>
    <col min="5" max="5" width="18.375" style="21" customWidth="1"/>
    <col min="6" max="6" width="15.875" style="21" customWidth="1"/>
    <col min="7" max="7" width="19.25390625" style="21" customWidth="1"/>
    <col min="8" max="8" width="18.25390625" style="21" customWidth="1"/>
    <col min="9" max="9" width="19.875" style="21" customWidth="1"/>
    <col min="10" max="10" width="8.00390625" style="21" customWidth="1"/>
    <col min="11" max="11" width="15.875" style="21" customWidth="1"/>
    <col min="12" max="12" width="15.875" style="23" customWidth="1"/>
    <col min="13" max="13" width="15.875" style="21" customWidth="1"/>
    <col min="14" max="15" width="14.25390625" style="21" customWidth="1"/>
    <col min="16" max="16384" width="9.125" style="21" customWidth="1"/>
  </cols>
  <sheetData>
    <row r="1" spans="2:15" ht="15">
      <c r="B1" s="19" t="str">
        <f>'formularz oferty'!C4</f>
        <v>DFP.271.38.2023.ADB</v>
      </c>
      <c r="I1" s="22" t="s">
        <v>67</v>
      </c>
      <c r="N1" s="22"/>
      <c r="O1" s="22"/>
    </row>
    <row r="2" spans="8:9" ht="13.5" customHeight="1">
      <c r="H2" s="142" t="s">
        <v>39</v>
      </c>
      <c r="I2" s="142"/>
    </row>
    <row r="3" spans="8:9" ht="15">
      <c r="H3" s="20"/>
      <c r="I3" s="20"/>
    </row>
    <row r="4" spans="2:9" ht="13.5" customHeight="1">
      <c r="B4" s="24" t="s">
        <v>11</v>
      </c>
      <c r="C4" s="25">
        <v>1</v>
      </c>
      <c r="D4" s="26" t="s">
        <v>37</v>
      </c>
      <c r="E4" s="27"/>
      <c r="F4" s="143"/>
      <c r="G4" s="143"/>
      <c r="H4" s="144"/>
      <c r="I4" s="144"/>
    </row>
    <row r="5" spans="2:9" ht="15">
      <c r="B5" s="24"/>
      <c r="C5" s="28"/>
      <c r="D5" s="27"/>
      <c r="E5" s="12"/>
      <c r="F5" s="25"/>
      <c r="G5" s="12"/>
      <c r="H5" s="25"/>
      <c r="I5" s="29"/>
    </row>
    <row r="6" spans="1:10" s="32" customFormat="1" ht="46.5" customHeight="1">
      <c r="A6" s="85" t="s">
        <v>21</v>
      </c>
      <c r="B6" s="86" t="s">
        <v>46</v>
      </c>
      <c r="C6" s="87" t="s">
        <v>123</v>
      </c>
      <c r="D6" s="84"/>
      <c r="E6" s="12"/>
      <c r="F6" s="12"/>
      <c r="G6" s="12"/>
      <c r="H6" s="12"/>
      <c r="I6" s="21"/>
      <c r="J6" s="21"/>
    </row>
    <row r="7" spans="1:10" s="32" customFormat="1" ht="46.5" customHeight="1">
      <c r="A7" s="153" t="s">
        <v>122</v>
      </c>
      <c r="B7" s="154"/>
      <c r="C7" s="155"/>
      <c r="D7" s="75"/>
      <c r="E7" s="73"/>
      <c r="F7" s="73"/>
      <c r="G7" s="73"/>
      <c r="H7" s="73"/>
      <c r="I7" s="74"/>
      <c r="J7" s="74"/>
    </row>
    <row r="8" spans="1:10" s="32" customFormat="1" ht="37.5" customHeight="1">
      <c r="A8" s="33" t="s">
        <v>0</v>
      </c>
      <c r="B8" s="88" t="s">
        <v>124</v>
      </c>
      <c r="C8" s="90" t="s">
        <v>125</v>
      </c>
      <c r="D8" s="81"/>
      <c r="E8" s="12"/>
      <c r="F8" s="12"/>
      <c r="G8" s="12"/>
      <c r="H8" s="12"/>
      <c r="I8" s="21"/>
      <c r="J8" s="21"/>
    </row>
    <row r="9" spans="1:10" s="32" customFormat="1" ht="33.75" customHeight="1">
      <c r="A9" s="33" t="s">
        <v>1</v>
      </c>
      <c r="B9" s="88" t="s">
        <v>126</v>
      </c>
      <c r="C9" s="90" t="s">
        <v>127</v>
      </c>
      <c r="D9" s="81"/>
      <c r="E9" s="12"/>
      <c r="F9" s="12"/>
      <c r="G9" s="12"/>
      <c r="H9" s="12"/>
      <c r="I9" s="21"/>
      <c r="J9" s="21"/>
    </row>
    <row r="10" spans="1:10" s="32" customFormat="1" ht="66" customHeight="1">
      <c r="A10" s="33" t="s">
        <v>2</v>
      </c>
      <c r="B10" s="88" t="s">
        <v>128</v>
      </c>
      <c r="C10" s="91" t="s">
        <v>129</v>
      </c>
      <c r="D10" s="81"/>
      <c r="E10" s="12"/>
      <c r="F10" s="12"/>
      <c r="G10" s="12"/>
      <c r="H10" s="12"/>
      <c r="I10" s="21"/>
      <c r="J10" s="21"/>
    </row>
    <row r="11" spans="1:10" s="32" customFormat="1" ht="68.25" customHeight="1">
      <c r="A11" s="33" t="s">
        <v>3</v>
      </c>
      <c r="B11" s="88" t="s">
        <v>130</v>
      </c>
      <c r="C11" s="92" t="s">
        <v>131</v>
      </c>
      <c r="D11" s="81"/>
      <c r="E11" s="12"/>
      <c r="F11" s="12"/>
      <c r="G11" s="12"/>
      <c r="H11" s="12"/>
      <c r="I11" s="21"/>
      <c r="J11" s="21"/>
    </row>
    <row r="12" spans="1:10" s="32" customFormat="1" ht="64.5" customHeight="1">
      <c r="A12" s="33" t="s">
        <v>17</v>
      </c>
      <c r="B12" s="88" t="s">
        <v>132</v>
      </c>
      <c r="C12" s="92" t="s">
        <v>131</v>
      </c>
      <c r="D12" s="82"/>
      <c r="E12" s="12"/>
      <c r="F12" s="12"/>
      <c r="G12" s="12"/>
      <c r="H12" s="12"/>
      <c r="I12" s="21"/>
      <c r="J12" s="21"/>
    </row>
    <row r="13" spans="1:10" s="32" customFormat="1" ht="67.5" customHeight="1">
      <c r="A13" s="33" t="s">
        <v>22</v>
      </c>
      <c r="B13" s="88" t="s">
        <v>133</v>
      </c>
      <c r="C13" s="91" t="s">
        <v>134</v>
      </c>
      <c r="D13" s="83"/>
      <c r="E13" s="12"/>
      <c r="F13" s="12"/>
      <c r="G13" s="12"/>
      <c r="H13" s="12"/>
      <c r="I13" s="21"/>
      <c r="J13" s="21"/>
    </row>
    <row r="14" spans="1:10" s="32" customFormat="1" ht="63.75" customHeight="1">
      <c r="A14" s="33" t="s">
        <v>4</v>
      </c>
      <c r="B14" s="89" t="s">
        <v>135</v>
      </c>
      <c r="C14" s="91" t="s">
        <v>136</v>
      </c>
      <c r="D14" s="83"/>
      <c r="E14" s="73"/>
      <c r="F14" s="73"/>
      <c r="G14" s="73"/>
      <c r="H14" s="73"/>
      <c r="I14" s="74"/>
      <c r="J14" s="74"/>
    </row>
    <row r="15" spans="1:10" s="32" customFormat="1" ht="50.25" customHeight="1">
      <c r="A15" s="33" t="s">
        <v>34</v>
      </c>
      <c r="B15" s="89" t="s">
        <v>137</v>
      </c>
      <c r="C15" s="92" t="s">
        <v>138</v>
      </c>
      <c r="D15" s="83"/>
      <c r="E15" s="73"/>
      <c r="F15" s="73"/>
      <c r="G15" s="73"/>
      <c r="H15" s="73"/>
      <c r="I15" s="74"/>
      <c r="J15" s="74"/>
    </row>
    <row r="16" spans="1:10" s="32" customFormat="1" ht="47.25" customHeight="1">
      <c r="A16" s="33" t="s">
        <v>35</v>
      </c>
      <c r="B16" s="89" t="s">
        <v>139</v>
      </c>
      <c r="C16" s="92" t="s">
        <v>127</v>
      </c>
      <c r="D16" s="83"/>
      <c r="E16" s="73"/>
      <c r="F16" s="73"/>
      <c r="G16" s="73"/>
      <c r="H16" s="73"/>
      <c r="I16" s="74"/>
      <c r="J16" s="74"/>
    </row>
    <row r="17" spans="1:10" s="32" customFormat="1" ht="84" customHeight="1">
      <c r="A17" s="33" t="s">
        <v>38</v>
      </c>
      <c r="B17" s="88" t="s">
        <v>140</v>
      </c>
      <c r="C17" s="92" t="s">
        <v>141</v>
      </c>
      <c r="D17" s="83"/>
      <c r="E17" s="12"/>
      <c r="F17" s="12"/>
      <c r="G17" s="12"/>
      <c r="H17" s="12"/>
      <c r="I17" s="21"/>
      <c r="J17" s="21"/>
    </row>
    <row r="18" spans="1:10" s="32" customFormat="1" ht="39.75" customHeight="1">
      <c r="A18" s="149"/>
      <c r="B18" s="149"/>
      <c r="C18" s="149"/>
      <c r="D18" s="150"/>
      <c r="E18" s="12"/>
      <c r="F18" s="12"/>
      <c r="G18" s="12"/>
      <c r="H18" s="12"/>
      <c r="I18" s="21"/>
      <c r="J18" s="21"/>
    </row>
    <row r="19" spans="1:9" s="78" customFormat="1" ht="18.75" customHeight="1">
      <c r="A19" s="145" t="s">
        <v>45</v>
      </c>
      <c r="B19" s="145"/>
      <c r="C19" s="34"/>
      <c r="D19" s="34"/>
      <c r="E19" s="34"/>
      <c r="F19" s="35"/>
      <c r="G19" s="35"/>
      <c r="H19" s="35"/>
      <c r="I19" s="35"/>
    </row>
    <row r="20" spans="1:9" s="78" customFormat="1" ht="55.5" customHeight="1">
      <c r="A20" s="30" t="s">
        <v>21</v>
      </c>
      <c r="B20" s="80" t="s">
        <v>33</v>
      </c>
      <c r="C20" s="36" t="s">
        <v>36</v>
      </c>
      <c r="D20" s="80" t="s">
        <v>44</v>
      </c>
      <c r="E20" s="80" t="s">
        <v>47</v>
      </c>
      <c r="F20" s="80" t="s">
        <v>297</v>
      </c>
      <c r="G20" s="80" t="s">
        <v>298</v>
      </c>
      <c r="H20" s="30" t="s">
        <v>299</v>
      </c>
      <c r="I20" s="30" t="s">
        <v>74</v>
      </c>
    </row>
    <row r="21" spans="1:9" s="78" customFormat="1" ht="15">
      <c r="A21" s="37" t="s">
        <v>0</v>
      </c>
      <c r="B21" s="38" t="s">
        <v>49</v>
      </c>
      <c r="C21" s="39"/>
      <c r="D21" s="79"/>
      <c r="E21" s="41"/>
      <c r="F21" s="41"/>
      <c r="G21" s="41"/>
      <c r="H21" s="42"/>
      <c r="I21" s="43">
        <f>ROUND(ROUND(H21,2)*F21,2)</f>
        <v>0</v>
      </c>
    </row>
    <row r="22" spans="1:9" s="78" customFormat="1" ht="15">
      <c r="A22" s="37" t="s">
        <v>1</v>
      </c>
      <c r="B22" s="38"/>
      <c r="C22" s="39"/>
      <c r="D22" s="79"/>
      <c r="E22" s="41"/>
      <c r="F22" s="41"/>
      <c r="G22" s="41"/>
      <c r="H22" s="42"/>
      <c r="I22" s="43">
        <f>ROUND(ROUND(H22,2)*F22,2)</f>
        <v>0</v>
      </c>
    </row>
    <row r="23" spans="1:9" s="78" customFormat="1" ht="15">
      <c r="A23" s="37" t="s">
        <v>2</v>
      </c>
      <c r="B23" s="38"/>
      <c r="C23" s="39"/>
      <c r="D23" s="79"/>
      <c r="E23" s="41"/>
      <c r="F23" s="41"/>
      <c r="G23" s="41"/>
      <c r="H23" s="42"/>
      <c r="I23" s="43">
        <f>ROUND(ROUND(H23,2)*F23,2)</f>
        <v>0</v>
      </c>
    </row>
    <row r="24" spans="1:9" s="78" customFormat="1" ht="15">
      <c r="A24" s="37" t="s">
        <v>3</v>
      </c>
      <c r="B24" s="38"/>
      <c r="C24" s="39"/>
      <c r="D24" s="79"/>
      <c r="E24" s="41"/>
      <c r="F24" s="41"/>
      <c r="G24" s="41"/>
      <c r="H24" s="42"/>
      <c r="I24" s="43">
        <f aca="true" t="shared" si="0" ref="I24:I38">ROUND(ROUND(H24,2)*F24,2)</f>
        <v>0</v>
      </c>
    </row>
    <row r="25" spans="1:9" s="78" customFormat="1" ht="15">
      <c r="A25" s="37" t="s">
        <v>17</v>
      </c>
      <c r="B25" s="38"/>
      <c r="C25" s="39"/>
      <c r="D25" s="79"/>
      <c r="E25" s="41"/>
      <c r="F25" s="41"/>
      <c r="G25" s="41"/>
      <c r="H25" s="42"/>
      <c r="I25" s="43">
        <f t="shared" si="0"/>
        <v>0</v>
      </c>
    </row>
    <row r="26" spans="1:9" s="78" customFormat="1" ht="15">
      <c r="A26" s="37" t="s">
        <v>22</v>
      </c>
      <c r="B26" s="38"/>
      <c r="C26" s="39"/>
      <c r="D26" s="79"/>
      <c r="E26" s="41"/>
      <c r="F26" s="41"/>
      <c r="G26" s="41"/>
      <c r="H26" s="42"/>
      <c r="I26" s="43">
        <f t="shared" si="0"/>
        <v>0</v>
      </c>
    </row>
    <row r="27" spans="1:9" s="78" customFormat="1" ht="15">
      <c r="A27" s="37" t="s">
        <v>4</v>
      </c>
      <c r="B27" s="38"/>
      <c r="C27" s="39"/>
      <c r="D27" s="79"/>
      <c r="E27" s="41"/>
      <c r="F27" s="41"/>
      <c r="G27" s="41"/>
      <c r="H27" s="42"/>
      <c r="I27" s="43">
        <f t="shared" si="0"/>
        <v>0</v>
      </c>
    </row>
    <row r="28" spans="1:9" s="78" customFormat="1" ht="15">
      <c r="A28" s="37" t="s">
        <v>34</v>
      </c>
      <c r="B28" s="38"/>
      <c r="C28" s="39"/>
      <c r="D28" s="79"/>
      <c r="E28" s="41"/>
      <c r="F28" s="41"/>
      <c r="G28" s="41"/>
      <c r="H28" s="42"/>
      <c r="I28" s="43">
        <f t="shared" si="0"/>
        <v>0</v>
      </c>
    </row>
    <row r="29" spans="1:9" s="78" customFormat="1" ht="15">
      <c r="A29" s="37" t="s">
        <v>35</v>
      </c>
      <c r="B29" s="38"/>
      <c r="C29" s="39"/>
      <c r="D29" s="79"/>
      <c r="E29" s="41"/>
      <c r="F29" s="41"/>
      <c r="G29" s="41"/>
      <c r="H29" s="42"/>
      <c r="I29" s="43">
        <f t="shared" si="0"/>
        <v>0</v>
      </c>
    </row>
    <row r="30" spans="1:9" s="78" customFormat="1" ht="15">
      <c r="A30" s="37" t="s">
        <v>38</v>
      </c>
      <c r="B30" s="38"/>
      <c r="C30" s="39"/>
      <c r="D30" s="79"/>
      <c r="E30" s="41"/>
      <c r="F30" s="41"/>
      <c r="G30" s="41"/>
      <c r="H30" s="42"/>
      <c r="I30" s="43">
        <f t="shared" si="0"/>
        <v>0</v>
      </c>
    </row>
    <row r="31" spans="1:9" s="78" customFormat="1" ht="15">
      <c r="A31" s="37" t="s">
        <v>40</v>
      </c>
      <c r="B31" s="38"/>
      <c r="C31" s="39"/>
      <c r="D31" s="79"/>
      <c r="E31" s="41"/>
      <c r="F31" s="41"/>
      <c r="G31" s="41"/>
      <c r="H31" s="42"/>
      <c r="I31" s="43">
        <f t="shared" si="0"/>
        <v>0</v>
      </c>
    </row>
    <row r="32" spans="1:9" s="78" customFormat="1" ht="15">
      <c r="A32" s="37" t="s">
        <v>41</v>
      </c>
      <c r="B32" s="38"/>
      <c r="C32" s="39"/>
      <c r="D32" s="79"/>
      <c r="E32" s="41"/>
      <c r="F32" s="41"/>
      <c r="G32" s="41"/>
      <c r="H32" s="42"/>
      <c r="I32" s="43">
        <f t="shared" si="0"/>
        <v>0</v>
      </c>
    </row>
    <row r="33" spans="1:9" s="78" customFormat="1" ht="15">
      <c r="A33" s="37" t="s">
        <v>42</v>
      </c>
      <c r="B33" s="38"/>
      <c r="C33" s="39"/>
      <c r="D33" s="79"/>
      <c r="E33" s="41"/>
      <c r="F33" s="41"/>
      <c r="G33" s="41"/>
      <c r="H33" s="42"/>
      <c r="I33" s="43">
        <f t="shared" si="0"/>
        <v>0</v>
      </c>
    </row>
    <row r="34" spans="1:9" s="78" customFormat="1" ht="15">
      <c r="A34" s="37" t="s">
        <v>79</v>
      </c>
      <c r="B34" s="38"/>
      <c r="C34" s="39"/>
      <c r="D34" s="79"/>
      <c r="E34" s="41"/>
      <c r="F34" s="41"/>
      <c r="G34" s="41"/>
      <c r="H34" s="42"/>
      <c r="I34" s="43">
        <f t="shared" si="0"/>
        <v>0</v>
      </c>
    </row>
    <row r="35" spans="1:9" s="103" customFormat="1" ht="15">
      <c r="A35" s="37" t="s">
        <v>165</v>
      </c>
      <c r="B35" s="38"/>
      <c r="C35" s="39"/>
      <c r="D35" s="104"/>
      <c r="E35" s="41"/>
      <c r="F35" s="41"/>
      <c r="G35" s="41"/>
      <c r="H35" s="42"/>
      <c r="I35" s="43">
        <f t="shared" si="0"/>
        <v>0</v>
      </c>
    </row>
    <row r="36" spans="1:9" s="103" customFormat="1" ht="15">
      <c r="A36" s="37" t="s">
        <v>166</v>
      </c>
      <c r="B36" s="38"/>
      <c r="C36" s="39"/>
      <c r="D36" s="104"/>
      <c r="E36" s="41"/>
      <c r="F36" s="41"/>
      <c r="G36" s="41"/>
      <c r="H36" s="42"/>
      <c r="I36" s="43">
        <f t="shared" si="0"/>
        <v>0</v>
      </c>
    </row>
    <row r="37" spans="1:9" s="103" customFormat="1" ht="15">
      <c r="A37" s="37" t="s">
        <v>167</v>
      </c>
      <c r="B37" s="38"/>
      <c r="C37" s="39"/>
      <c r="D37" s="104"/>
      <c r="E37" s="41"/>
      <c r="F37" s="41"/>
      <c r="G37" s="41"/>
      <c r="H37" s="42"/>
      <c r="I37" s="43">
        <f t="shared" si="0"/>
        <v>0</v>
      </c>
    </row>
    <row r="38" spans="1:9" s="103" customFormat="1" ht="15">
      <c r="A38" s="37" t="s">
        <v>168</v>
      </c>
      <c r="B38" s="38"/>
      <c r="C38" s="39"/>
      <c r="D38" s="104"/>
      <c r="E38" s="41"/>
      <c r="F38" s="41"/>
      <c r="G38" s="41"/>
      <c r="H38" s="42"/>
      <c r="I38" s="43">
        <f t="shared" si="0"/>
        <v>0</v>
      </c>
    </row>
    <row r="39" spans="1:9" s="78" customFormat="1" ht="15">
      <c r="A39" s="37" t="s">
        <v>48</v>
      </c>
      <c r="B39" s="38"/>
      <c r="C39" s="39"/>
      <c r="D39" s="79"/>
      <c r="E39" s="41"/>
      <c r="F39" s="41"/>
      <c r="G39" s="41"/>
      <c r="H39" s="42"/>
      <c r="I39" s="43">
        <f>ROUND(ROUND(H39,2)*F39,2)</f>
        <v>0</v>
      </c>
    </row>
    <row r="40" spans="1:9" s="78" customFormat="1" ht="13.5" customHeight="1">
      <c r="A40" s="77"/>
      <c r="B40" s="77"/>
      <c r="C40" s="77"/>
      <c r="D40" s="77"/>
      <c r="E40" s="77"/>
      <c r="F40" s="77"/>
      <c r="G40" s="77"/>
      <c r="H40" s="44" t="s">
        <v>68</v>
      </c>
      <c r="I40" s="45">
        <f>SUM(I21:I39)</f>
        <v>0</v>
      </c>
    </row>
    <row r="41" spans="1:9" s="78" customFormat="1" ht="64.5" customHeight="1">
      <c r="A41" s="151" t="s">
        <v>75</v>
      </c>
      <c r="B41" s="151"/>
      <c r="C41" s="151"/>
      <c r="D41" s="151"/>
      <c r="E41" s="151"/>
      <c r="F41" s="151"/>
      <c r="G41" s="151"/>
      <c r="H41" s="151"/>
      <c r="I41" s="151"/>
    </row>
    <row r="42" spans="1:12" ht="15">
      <c r="A42" s="46"/>
      <c r="B42" s="46"/>
      <c r="C42" s="46"/>
      <c r="D42" s="46"/>
      <c r="E42" s="46"/>
      <c r="F42" s="46"/>
      <c r="G42" s="46"/>
      <c r="H42" s="46"/>
      <c r="I42" s="46"/>
      <c r="L42" s="21"/>
    </row>
    <row r="43" spans="1:9" s="74" customFormat="1" ht="15">
      <c r="A43" s="46"/>
      <c r="B43" s="75" t="s">
        <v>121</v>
      </c>
      <c r="C43" s="46"/>
      <c r="D43" s="46"/>
      <c r="E43" s="46"/>
      <c r="F43" s="46"/>
      <c r="G43" s="46"/>
      <c r="H43" s="46"/>
      <c r="I43" s="46"/>
    </row>
    <row r="44" spans="1:3" ht="15">
      <c r="A44" s="152" t="s">
        <v>69</v>
      </c>
      <c r="B44" s="152" t="s">
        <v>86</v>
      </c>
      <c r="C44" s="146" t="s">
        <v>80</v>
      </c>
    </row>
    <row r="45" spans="1:3" ht="15">
      <c r="A45" s="152"/>
      <c r="B45" s="152"/>
      <c r="C45" s="147"/>
    </row>
    <row r="46" spans="1:3" ht="27.75" customHeight="1">
      <c r="A46" s="152"/>
      <c r="B46" s="152"/>
      <c r="C46" s="148"/>
    </row>
    <row r="47" spans="1:3" ht="24" customHeight="1">
      <c r="A47" s="47" t="s">
        <v>0</v>
      </c>
      <c r="B47" s="48" t="s">
        <v>87</v>
      </c>
      <c r="C47" s="47"/>
    </row>
    <row r="48" spans="1:3" ht="24" customHeight="1">
      <c r="A48" s="49" t="s">
        <v>1</v>
      </c>
      <c r="B48" s="50" t="s">
        <v>88</v>
      </c>
      <c r="C48" s="47"/>
    </row>
    <row r="49" spans="1:3" ht="27.75" customHeight="1">
      <c r="A49" s="47" t="s">
        <v>2</v>
      </c>
      <c r="B49" s="51" t="s">
        <v>89</v>
      </c>
      <c r="C49" s="47"/>
    </row>
    <row r="50" spans="1:3" ht="21" customHeight="1">
      <c r="A50" s="47" t="s">
        <v>3</v>
      </c>
      <c r="B50" s="51" t="s">
        <v>90</v>
      </c>
      <c r="C50" s="47"/>
    </row>
    <row r="51" spans="1:3" ht="21.75" customHeight="1">
      <c r="A51" s="47" t="s">
        <v>17</v>
      </c>
      <c r="B51" s="51" t="s">
        <v>91</v>
      </c>
      <c r="C51" s="47"/>
    </row>
    <row r="52" spans="1:3" ht="36" customHeight="1">
      <c r="A52" s="47" t="s">
        <v>22</v>
      </c>
      <c r="B52" s="51" t="s">
        <v>92</v>
      </c>
      <c r="C52" s="47"/>
    </row>
    <row r="53" spans="1:3" ht="14.25" customHeight="1">
      <c r="A53" s="141" t="s">
        <v>70</v>
      </c>
      <c r="B53" s="141"/>
      <c r="C53" s="141"/>
    </row>
    <row r="54" spans="1:3" ht="15">
      <c r="A54" s="52"/>
      <c r="B54" s="35"/>
      <c r="C54" s="35"/>
    </row>
    <row r="55" spans="1:3" ht="15" customHeight="1">
      <c r="A55" s="152" t="s">
        <v>69</v>
      </c>
      <c r="B55" s="152" t="s">
        <v>93</v>
      </c>
      <c r="C55" s="146" t="s">
        <v>80</v>
      </c>
    </row>
    <row r="56" spans="1:3" ht="15">
      <c r="A56" s="152"/>
      <c r="B56" s="152"/>
      <c r="C56" s="147"/>
    </row>
    <row r="57" spans="1:3" ht="26.25" customHeight="1">
      <c r="A57" s="152"/>
      <c r="B57" s="152"/>
      <c r="C57" s="148"/>
    </row>
    <row r="58" spans="1:3" ht="15">
      <c r="A58" s="47" t="s">
        <v>0</v>
      </c>
      <c r="B58" s="48" t="s">
        <v>87</v>
      </c>
      <c r="C58" s="47"/>
    </row>
    <row r="59" spans="1:3" ht="15">
      <c r="A59" s="49" t="s">
        <v>1</v>
      </c>
      <c r="B59" s="50" t="s">
        <v>88</v>
      </c>
      <c r="C59" s="47"/>
    </row>
    <row r="60" spans="1:3" ht="15">
      <c r="A60" s="47" t="s">
        <v>2</v>
      </c>
      <c r="B60" s="51" t="s">
        <v>89</v>
      </c>
      <c r="C60" s="47"/>
    </row>
    <row r="61" spans="1:3" ht="15">
      <c r="A61" s="47" t="s">
        <v>3</v>
      </c>
      <c r="B61" s="51" t="s">
        <v>94</v>
      </c>
      <c r="C61" s="47"/>
    </row>
    <row r="62" spans="1:3" ht="15">
      <c r="A62" s="47" t="s">
        <v>17</v>
      </c>
      <c r="B62" s="51" t="s">
        <v>91</v>
      </c>
      <c r="C62" s="47"/>
    </row>
    <row r="63" spans="1:3" ht="30">
      <c r="A63" s="47" t="s">
        <v>22</v>
      </c>
      <c r="B63" s="51" t="s">
        <v>95</v>
      </c>
      <c r="C63" s="47"/>
    </row>
    <row r="64" spans="1:3" ht="15">
      <c r="A64" s="141" t="s">
        <v>70</v>
      </c>
      <c r="B64" s="141"/>
      <c r="C64" s="141"/>
    </row>
    <row r="66" spans="1:3" ht="15">
      <c r="A66" s="152" t="s">
        <v>69</v>
      </c>
      <c r="B66" s="152" t="s">
        <v>96</v>
      </c>
      <c r="C66" s="146" t="s">
        <v>80</v>
      </c>
    </row>
    <row r="67" spans="1:3" ht="15">
      <c r="A67" s="152"/>
      <c r="B67" s="152"/>
      <c r="C67" s="147"/>
    </row>
    <row r="68" spans="1:3" ht="33.75" customHeight="1">
      <c r="A68" s="152"/>
      <c r="B68" s="152"/>
      <c r="C68" s="148"/>
    </row>
    <row r="69" spans="1:3" ht="15">
      <c r="A69" s="47" t="s">
        <v>0</v>
      </c>
      <c r="B69" s="48" t="s">
        <v>87</v>
      </c>
      <c r="C69" s="47"/>
    </row>
    <row r="70" spans="1:3" ht="15">
      <c r="A70" s="49" t="s">
        <v>1</v>
      </c>
      <c r="B70" s="50" t="s">
        <v>97</v>
      </c>
      <c r="C70" s="47"/>
    </row>
    <row r="71" spans="1:3" ht="15">
      <c r="A71" s="47" t="s">
        <v>2</v>
      </c>
      <c r="B71" s="51" t="s">
        <v>98</v>
      </c>
      <c r="C71" s="47"/>
    </row>
    <row r="72" spans="1:3" ht="15">
      <c r="A72" s="47" t="s">
        <v>3</v>
      </c>
      <c r="B72" s="51" t="s">
        <v>99</v>
      </c>
      <c r="C72" s="47"/>
    </row>
    <row r="73" spans="1:3" ht="15">
      <c r="A73" s="47" t="s">
        <v>17</v>
      </c>
      <c r="B73" s="51" t="s">
        <v>100</v>
      </c>
      <c r="C73" s="47"/>
    </row>
    <row r="74" spans="1:3" ht="30">
      <c r="A74" s="47" t="s">
        <v>22</v>
      </c>
      <c r="B74" s="51" t="s">
        <v>101</v>
      </c>
      <c r="C74" s="47"/>
    </row>
    <row r="75" spans="1:3" ht="15">
      <c r="A75" s="141" t="s">
        <v>70</v>
      </c>
      <c r="B75" s="141"/>
      <c r="C75" s="141"/>
    </row>
    <row r="77" spans="1:3" ht="15">
      <c r="A77" s="152" t="s">
        <v>69</v>
      </c>
      <c r="B77" s="152" t="s">
        <v>102</v>
      </c>
      <c r="C77" s="146" t="s">
        <v>80</v>
      </c>
    </row>
    <row r="78" spans="1:3" ht="15">
      <c r="A78" s="152"/>
      <c r="B78" s="152"/>
      <c r="C78" s="147"/>
    </row>
    <row r="79" spans="1:3" ht="37.5" customHeight="1">
      <c r="A79" s="152"/>
      <c r="B79" s="152"/>
      <c r="C79" s="148"/>
    </row>
    <row r="80" spans="1:3" ht="15">
      <c r="A80" s="47" t="s">
        <v>0</v>
      </c>
      <c r="B80" s="48" t="s">
        <v>87</v>
      </c>
      <c r="C80" s="47"/>
    </row>
    <row r="81" spans="1:3" ht="15">
      <c r="A81" s="49" t="s">
        <v>1</v>
      </c>
      <c r="B81" s="50" t="s">
        <v>103</v>
      </c>
      <c r="C81" s="47"/>
    </row>
    <row r="82" spans="1:3" ht="15">
      <c r="A82" s="47" t="s">
        <v>2</v>
      </c>
      <c r="B82" s="51" t="s">
        <v>98</v>
      </c>
      <c r="C82" s="47"/>
    </row>
    <row r="83" spans="1:3" ht="15">
      <c r="A83" s="47" t="s">
        <v>3</v>
      </c>
      <c r="B83" s="51" t="s">
        <v>104</v>
      </c>
      <c r="C83" s="47"/>
    </row>
    <row r="84" spans="1:3" ht="15">
      <c r="A84" s="47" t="s">
        <v>17</v>
      </c>
      <c r="B84" s="51" t="s">
        <v>100</v>
      </c>
      <c r="C84" s="47"/>
    </row>
    <row r="85" spans="1:3" ht="30">
      <c r="A85" s="47" t="s">
        <v>22</v>
      </c>
      <c r="B85" s="51" t="s">
        <v>101</v>
      </c>
      <c r="C85" s="47"/>
    </row>
    <row r="86" spans="1:3" ht="15">
      <c r="A86" s="141" t="s">
        <v>70</v>
      </c>
      <c r="B86" s="141"/>
      <c r="C86" s="141"/>
    </row>
    <row r="88" spans="1:3" ht="15">
      <c r="A88" s="152" t="s">
        <v>69</v>
      </c>
      <c r="B88" s="152" t="s">
        <v>105</v>
      </c>
      <c r="C88" s="146" t="s">
        <v>80</v>
      </c>
    </row>
    <row r="89" spans="1:3" ht="15">
      <c r="A89" s="152"/>
      <c r="B89" s="152"/>
      <c r="C89" s="147"/>
    </row>
    <row r="90" spans="1:3" ht="33.75" customHeight="1">
      <c r="A90" s="152"/>
      <c r="B90" s="152"/>
      <c r="C90" s="148"/>
    </row>
    <row r="91" spans="1:3" ht="15">
      <c r="A91" s="47" t="s">
        <v>0</v>
      </c>
      <c r="B91" s="48" t="s">
        <v>87</v>
      </c>
      <c r="C91" s="47"/>
    </row>
    <row r="92" spans="1:3" ht="15">
      <c r="A92" s="49" t="s">
        <v>1</v>
      </c>
      <c r="B92" s="50" t="s">
        <v>106</v>
      </c>
      <c r="C92" s="47"/>
    </row>
    <row r="93" spans="1:3" ht="15">
      <c r="A93" s="47" t="s">
        <v>2</v>
      </c>
      <c r="B93" s="51" t="s">
        <v>98</v>
      </c>
      <c r="C93" s="47"/>
    </row>
    <row r="94" spans="1:3" ht="15">
      <c r="A94" s="47" t="s">
        <v>3</v>
      </c>
      <c r="B94" s="51" t="s">
        <v>104</v>
      </c>
      <c r="C94" s="47"/>
    </row>
    <row r="95" spans="1:3" ht="15">
      <c r="A95" s="47" t="s">
        <v>17</v>
      </c>
      <c r="B95" s="51" t="s">
        <v>107</v>
      </c>
      <c r="C95" s="47"/>
    </row>
    <row r="96" spans="1:3" ht="30">
      <c r="A96" s="47" t="s">
        <v>22</v>
      </c>
      <c r="B96" s="51" t="s">
        <v>101</v>
      </c>
      <c r="C96" s="47"/>
    </row>
    <row r="97" spans="1:3" ht="15">
      <c r="A97" s="141" t="s">
        <v>70</v>
      </c>
      <c r="B97" s="141"/>
      <c r="C97" s="141"/>
    </row>
    <row r="99" spans="1:3" ht="15">
      <c r="A99" s="152" t="s">
        <v>69</v>
      </c>
      <c r="B99" s="152" t="s">
        <v>108</v>
      </c>
      <c r="C99" s="146" t="s">
        <v>80</v>
      </c>
    </row>
    <row r="100" spans="1:3" ht="15">
      <c r="A100" s="152"/>
      <c r="B100" s="152"/>
      <c r="C100" s="147"/>
    </row>
    <row r="101" spans="1:3" ht="40.5" customHeight="1">
      <c r="A101" s="152"/>
      <c r="B101" s="152"/>
      <c r="C101" s="148"/>
    </row>
    <row r="102" spans="1:3" ht="15">
      <c r="A102" s="47" t="s">
        <v>0</v>
      </c>
      <c r="B102" s="48" t="s">
        <v>109</v>
      </c>
      <c r="C102" s="47"/>
    </row>
    <row r="103" spans="1:3" ht="15">
      <c r="A103" s="49" t="s">
        <v>1</v>
      </c>
      <c r="B103" s="50" t="s">
        <v>110</v>
      </c>
      <c r="C103" s="47"/>
    </row>
    <row r="104" spans="1:3" ht="15">
      <c r="A104" s="47" t="s">
        <v>2</v>
      </c>
      <c r="B104" s="51" t="s">
        <v>98</v>
      </c>
      <c r="C104" s="47"/>
    </row>
    <row r="105" spans="1:3" ht="15">
      <c r="A105" s="47" t="s">
        <v>3</v>
      </c>
      <c r="B105" s="51" t="s">
        <v>99</v>
      </c>
      <c r="C105" s="47"/>
    </row>
    <row r="106" spans="1:3" ht="15">
      <c r="A106" s="47" t="s">
        <v>17</v>
      </c>
      <c r="B106" s="51" t="s">
        <v>107</v>
      </c>
      <c r="C106" s="47"/>
    </row>
    <row r="107" spans="1:3" ht="30">
      <c r="A107" s="47" t="s">
        <v>22</v>
      </c>
      <c r="B107" s="51" t="s">
        <v>101</v>
      </c>
      <c r="C107" s="47"/>
    </row>
    <row r="108" spans="1:3" ht="15">
      <c r="A108" s="141" t="s">
        <v>70</v>
      </c>
      <c r="B108" s="141"/>
      <c r="C108" s="141"/>
    </row>
    <row r="110" spans="1:3" ht="15">
      <c r="A110" s="152" t="s">
        <v>69</v>
      </c>
      <c r="B110" s="152" t="s">
        <v>111</v>
      </c>
      <c r="C110" s="146" t="s">
        <v>80</v>
      </c>
    </row>
    <row r="111" spans="1:3" ht="15">
      <c r="A111" s="152"/>
      <c r="B111" s="152"/>
      <c r="C111" s="147"/>
    </row>
    <row r="112" spans="1:3" ht="39" customHeight="1">
      <c r="A112" s="152"/>
      <c r="B112" s="152"/>
      <c r="C112" s="148"/>
    </row>
    <row r="113" spans="1:3" ht="15">
      <c r="A113" s="47" t="s">
        <v>0</v>
      </c>
      <c r="B113" s="48" t="s">
        <v>87</v>
      </c>
      <c r="C113" s="47"/>
    </row>
    <row r="114" spans="1:3" ht="15">
      <c r="A114" s="49" t="s">
        <v>1</v>
      </c>
      <c r="B114" s="50" t="s">
        <v>112</v>
      </c>
      <c r="C114" s="47"/>
    </row>
    <row r="115" spans="1:3" ht="15">
      <c r="A115" s="47" t="s">
        <v>2</v>
      </c>
      <c r="B115" s="51" t="s">
        <v>98</v>
      </c>
      <c r="C115" s="47"/>
    </row>
    <row r="116" spans="1:3" ht="15">
      <c r="A116" s="47" t="s">
        <v>3</v>
      </c>
      <c r="B116" s="51" t="s">
        <v>99</v>
      </c>
      <c r="C116" s="47"/>
    </row>
    <row r="117" spans="1:3" ht="15">
      <c r="A117" s="47" t="s">
        <v>17</v>
      </c>
      <c r="B117" s="51" t="s">
        <v>107</v>
      </c>
      <c r="C117" s="47"/>
    </row>
    <row r="118" spans="1:3" ht="30">
      <c r="A118" s="47" t="s">
        <v>22</v>
      </c>
      <c r="B118" s="51" t="s">
        <v>101</v>
      </c>
      <c r="C118" s="47"/>
    </row>
    <row r="119" spans="1:3" ht="15">
      <c r="A119" s="141" t="s">
        <v>70</v>
      </c>
      <c r="B119" s="141"/>
      <c r="C119" s="141"/>
    </row>
    <row r="121" spans="1:3" ht="15">
      <c r="A121" s="152" t="s">
        <v>69</v>
      </c>
      <c r="B121" s="152" t="s">
        <v>113</v>
      </c>
      <c r="C121" s="146" t="s">
        <v>80</v>
      </c>
    </row>
    <row r="122" spans="1:3" ht="15">
      <c r="A122" s="152"/>
      <c r="B122" s="152"/>
      <c r="C122" s="147"/>
    </row>
    <row r="123" spans="1:3" ht="36.75" customHeight="1">
      <c r="A123" s="152"/>
      <c r="B123" s="152"/>
      <c r="C123" s="148"/>
    </row>
    <row r="124" spans="1:3" ht="15">
      <c r="A124" s="47" t="s">
        <v>0</v>
      </c>
      <c r="B124" s="48" t="s">
        <v>114</v>
      </c>
      <c r="C124" s="47"/>
    </row>
    <row r="125" spans="1:3" ht="15">
      <c r="A125" s="49" t="s">
        <v>1</v>
      </c>
      <c r="B125" s="50" t="s">
        <v>88</v>
      </c>
      <c r="C125" s="47"/>
    </row>
    <row r="126" spans="1:3" ht="15">
      <c r="A126" s="47" t="s">
        <v>2</v>
      </c>
      <c r="B126" s="51" t="s">
        <v>98</v>
      </c>
      <c r="C126" s="47"/>
    </row>
    <row r="127" spans="1:3" ht="15">
      <c r="A127" s="47" t="s">
        <v>3</v>
      </c>
      <c r="B127" s="51" t="s">
        <v>115</v>
      </c>
      <c r="C127" s="47"/>
    </row>
    <row r="128" spans="1:3" ht="15">
      <c r="A128" s="47" t="s">
        <v>17</v>
      </c>
      <c r="B128" s="51" t="s">
        <v>116</v>
      </c>
      <c r="C128" s="47"/>
    </row>
    <row r="129" spans="1:3" ht="30">
      <c r="A129" s="47" t="s">
        <v>22</v>
      </c>
      <c r="B129" s="51" t="s">
        <v>101</v>
      </c>
      <c r="C129" s="47"/>
    </row>
    <row r="130" spans="1:3" ht="15">
      <c r="A130" s="141" t="s">
        <v>70</v>
      </c>
      <c r="B130" s="141"/>
      <c r="C130" s="141"/>
    </row>
    <row r="132" spans="1:3" ht="15">
      <c r="A132" s="152" t="s">
        <v>69</v>
      </c>
      <c r="B132" s="152" t="s">
        <v>117</v>
      </c>
      <c r="C132" s="146" t="s">
        <v>80</v>
      </c>
    </row>
    <row r="133" spans="1:3" ht="15">
      <c r="A133" s="152"/>
      <c r="B133" s="152"/>
      <c r="C133" s="147"/>
    </row>
    <row r="134" spans="1:3" ht="33" customHeight="1">
      <c r="A134" s="152"/>
      <c r="B134" s="152"/>
      <c r="C134" s="148"/>
    </row>
    <row r="135" spans="1:3" ht="15">
      <c r="A135" s="47" t="s">
        <v>0</v>
      </c>
      <c r="B135" s="48" t="s">
        <v>114</v>
      </c>
      <c r="C135" s="47"/>
    </row>
    <row r="136" spans="1:3" ht="15">
      <c r="A136" s="49" t="s">
        <v>1</v>
      </c>
      <c r="B136" s="50" t="s">
        <v>88</v>
      </c>
      <c r="C136" s="47"/>
    </row>
    <row r="137" spans="1:3" ht="15">
      <c r="A137" s="47" t="s">
        <v>2</v>
      </c>
      <c r="B137" s="51" t="s">
        <v>98</v>
      </c>
      <c r="C137" s="47"/>
    </row>
    <row r="138" spans="1:3" ht="15">
      <c r="A138" s="47" t="s">
        <v>3</v>
      </c>
      <c r="B138" s="51" t="s">
        <v>118</v>
      </c>
      <c r="C138" s="47"/>
    </row>
    <row r="139" spans="1:3" ht="15">
      <c r="A139" s="47" t="s">
        <v>17</v>
      </c>
      <c r="B139" s="51" t="s">
        <v>116</v>
      </c>
      <c r="C139" s="47"/>
    </row>
    <row r="140" spans="1:3" ht="30">
      <c r="A140" s="47" t="s">
        <v>22</v>
      </c>
      <c r="B140" s="51" t="s">
        <v>101</v>
      </c>
      <c r="C140" s="47"/>
    </row>
    <row r="141" spans="1:3" ht="15">
      <c r="A141" s="141" t="s">
        <v>70</v>
      </c>
      <c r="B141" s="141"/>
      <c r="C141" s="141"/>
    </row>
    <row r="143" spans="1:3" ht="15">
      <c r="A143" s="152" t="s">
        <v>69</v>
      </c>
      <c r="B143" s="152" t="s">
        <v>119</v>
      </c>
      <c r="C143" s="146" t="s">
        <v>80</v>
      </c>
    </row>
    <row r="144" spans="1:3" ht="15">
      <c r="A144" s="152"/>
      <c r="B144" s="152"/>
      <c r="C144" s="147"/>
    </row>
    <row r="145" spans="1:3" ht="31.5" customHeight="1">
      <c r="A145" s="152"/>
      <c r="B145" s="152"/>
      <c r="C145" s="148"/>
    </row>
    <row r="146" spans="1:3" ht="15">
      <c r="A146" s="47" t="s">
        <v>0</v>
      </c>
      <c r="B146" s="48" t="s">
        <v>87</v>
      </c>
      <c r="C146" s="47"/>
    </row>
    <row r="147" spans="1:3" ht="15">
      <c r="A147" s="49" t="s">
        <v>1</v>
      </c>
      <c r="B147" s="50" t="s">
        <v>120</v>
      </c>
      <c r="C147" s="47"/>
    </row>
    <row r="148" spans="1:3" ht="15">
      <c r="A148" s="47" t="s">
        <v>2</v>
      </c>
      <c r="B148" s="51" t="s">
        <v>98</v>
      </c>
      <c r="C148" s="47"/>
    </row>
    <row r="149" spans="1:3" ht="15">
      <c r="A149" s="47" t="s">
        <v>3</v>
      </c>
      <c r="B149" s="51" t="s">
        <v>99</v>
      </c>
      <c r="C149" s="47"/>
    </row>
    <row r="150" spans="1:3" ht="15">
      <c r="A150" s="47" t="s">
        <v>17</v>
      </c>
      <c r="B150" s="51" t="s">
        <v>107</v>
      </c>
      <c r="C150" s="47"/>
    </row>
    <row r="151" spans="1:3" ht="30">
      <c r="A151" s="47" t="s">
        <v>22</v>
      </c>
      <c r="B151" s="51" t="s">
        <v>101</v>
      </c>
      <c r="C151" s="47"/>
    </row>
    <row r="152" spans="1:3" ht="15">
      <c r="A152" s="141" t="s">
        <v>70</v>
      </c>
      <c r="B152" s="141"/>
      <c r="C152" s="141"/>
    </row>
  </sheetData>
  <sheetProtection/>
  <mergeCells count="47">
    <mergeCell ref="A7:C7"/>
    <mergeCell ref="A141:C141"/>
    <mergeCell ref="A143:A145"/>
    <mergeCell ref="B143:B145"/>
    <mergeCell ref="C143:C145"/>
    <mergeCell ref="A152:C152"/>
    <mergeCell ref="A119:C119"/>
    <mergeCell ref="A121:A123"/>
    <mergeCell ref="B121:B123"/>
    <mergeCell ref="C121:C123"/>
    <mergeCell ref="A130:C130"/>
    <mergeCell ref="A132:A134"/>
    <mergeCell ref="B132:B134"/>
    <mergeCell ref="C132:C134"/>
    <mergeCell ref="A97:C97"/>
    <mergeCell ref="A99:A101"/>
    <mergeCell ref="B99:B101"/>
    <mergeCell ref="C99:C101"/>
    <mergeCell ref="A108:C108"/>
    <mergeCell ref="A110:A112"/>
    <mergeCell ref="B110:B112"/>
    <mergeCell ref="C110:C112"/>
    <mergeCell ref="A75:C75"/>
    <mergeCell ref="A77:A79"/>
    <mergeCell ref="B77:B79"/>
    <mergeCell ref="C77:C79"/>
    <mergeCell ref="A86:C86"/>
    <mergeCell ref="A88:A90"/>
    <mergeCell ref="B88:B90"/>
    <mergeCell ref="C88:C90"/>
    <mergeCell ref="A55:A57"/>
    <mergeCell ref="B55:B57"/>
    <mergeCell ref="C55:C57"/>
    <mergeCell ref="A64:C64"/>
    <mergeCell ref="A66:A68"/>
    <mergeCell ref="B66:B68"/>
    <mergeCell ref="C66:C68"/>
    <mergeCell ref="A53:C53"/>
    <mergeCell ref="H2:I2"/>
    <mergeCell ref="F4:G4"/>
    <mergeCell ref="H4:I4"/>
    <mergeCell ref="A19:B19"/>
    <mergeCell ref="C44:C46"/>
    <mergeCell ref="A18:D18"/>
    <mergeCell ref="A41:I41"/>
    <mergeCell ref="A44:A46"/>
    <mergeCell ref="B44:B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4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8"/>
  <sheetViews>
    <sheetView showGridLines="0" view="pageBreakPreview" zoomScaleNormal="80" zoomScaleSheetLayoutView="100" workbookViewId="0" topLeftCell="A4">
      <selection activeCell="B1" sqref="B1"/>
    </sheetView>
  </sheetViews>
  <sheetFormatPr defaultColWidth="9.00390625" defaultRowHeight="12.75"/>
  <cols>
    <col min="1" max="1" width="5.875" style="18" customWidth="1"/>
    <col min="2" max="2" width="92.375" style="21" customWidth="1"/>
    <col min="3" max="3" width="14.875" style="20" customWidth="1"/>
    <col min="4" max="4" width="16.625" style="21" customWidth="1"/>
    <col min="5" max="5" width="20.00390625" style="21" customWidth="1"/>
    <col min="6" max="6" width="15.875" style="21" customWidth="1"/>
    <col min="7" max="7" width="19.25390625" style="21" customWidth="1"/>
    <col min="8" max="8" width="18.25390625" style="21" customWidth="1"/>
    <col min="9" max="9" width="19.875" style="21" customWidth="1"/>
    <col min="10" max="10" width="8.00390625" style="21" customWidth="1"/>
    <col min="11" max="11" width="15.875" style="21" customWidth="1"/>
    <col min="12" max="12" width="15.875" style="23" customWidth="1"/>
    <col min="13" max="13" width="15.875" style="21" customWidth="1"/>
    <col min="14" max="15" width="14.25390625" style="21" customWidth="1"/>
    <col min="16" max="16384" width="9.125" style="21" customWidth="1"/>
  </cols>
  <sheetData>
    <row r="1" spans="2:15" ht="15">
      <c r="B1" s="19" t="str">
        <f>'formularz oferty'!C4</f>
        <v>DFP.271.38.2023.ADB</v>
      </c>
      <c r="I1" s="22" t="s">
        <v>67</v>
      </c>
      <c r="N1" s="22"/>
      <c r="O1" s="22"/>
    </row>
    <row r="2" spans="8:9" ht="13.5" customHeight="1">
      <c r="H2" s="142" t="s">
        <v>39</v>
      </c>
      <c r="I2" s="142"/>
    </row>
    <row r="3" spans="8:9" ht="15">
      <c r="H3" s="20"/>
      <c r="I3" s="20"/>
    </row>
    <row r="4" spans="2:9" ht="13.5" customHeight="1">
      <c r="B4" s="24" t="s">
        <v>11</v>
      </c>
      <c r="C4" s="25">
        <v>2</v>
      </c>
      <c r="D4" s="26" t="s">
        <v>37</v>
      </c>
      <c r="E4" s="27"/>
      <c r="F4" s="143"/>
      <c r="G4" s="143"/>
      <c r="H4" s="144"/>
      <c r="I4" s="144"/>
    </row>
    <row r="5" spans="2:9" ht="15">
      <c r="B5" s="24"/>
      <c r="C5" s="28"/>
      <c r="D5" s="27"/>
      <c r="E5" s="12"/>
      <c r="F5" s="25"/>
      <c r="G5" s="12"/>
      <c r="H5" s="25"/>
      <c r="I5" s="29"/>
    </row>
    <row r="6" spans="1:10" s="32" customFormat="1" ht="34.5" customHeight="1">
      <c r="A6" s="30" t="s">
        <v>21</v>
      </c>
      <c r="B6" s="76" t="s">
        <v>143</v>
      </c>
      <c r="C6" s="76" t="s">
        <v>142</v>
      </c>
      <c r="D6" s="30" t="s">
        <v>78</v>
      </c>
      <c r="E6" s="12"/>
      <c r="F6" s="12"/>
      <c r="G6" s="12"/>
      <c r="H6" s="12"/>
      <c r="I6" s="21"/>
      <c r="J6" s="21"/>
    </row>
    <row r="7" spans="1:10" s="32" customFormat="1" ht="53.25" customHeight="1">
      <c r="A7" s="33" t="s">
        <v>0</v>
      </c>
      <c r="B7" s="72" t="s">
        <v>149</v>
      </c>
      <c r="C7" s="93" t="s">
        <v>144</v>
      </c>
      <c r="D7" s="93" t="s">
        <v>145</v>
      </c>
      <c r="E7" s="12"/>
      <c r="F7" s="12"/>
      <c r="G7" s="12"/>
      <c r="H7" s="12"/>
      <c r="I7" s="21"/>
      <c r="J7" s="21"/>
    </row>
    <row r="8" spans="1:10" s="32" customFormat="1" ht="35.25" customHeight="1">
      <c r="A8" s="33" t="s">
        <v>1</v>
      </c>
      <c r="B8" s="71" t="s">
        <v>148</v>
      </c>
      <c r="C8" s="93" t="s">
        <v>146</v>
      </c>
      <c r="D8" s="53" t="s">
        <v>147</v>
      </c>
      <c r="E8" s="12"/>
      <c r="F8" s="12"/>
      <c r="G8" s="12"/>
      <c r="H8" s="12"/>
      <c r="I8" s="21"/>
      <c r="J8" s="21"/>
    </row>
    <row r="9" spans="1:10" s="32" customFormat="1" ht="24.75" customHeight="1">
      <c r="A9" s="156"/>
      <c r="B9" s="156"/>
      <c r="C9" s="156"/>
      <c r="D9" s="156"/>
      <c r="E9" s="12"/>
      <c r="F9" s="12"/>
      <c r="G9" s="12"/>
      <c r="H9" s="12"/>
      <c r="I9" s="21"/>
      <c r="J9" s="21"/>
    </row>
    <row r="10" spans="1:12" ht="18.75" customHeight="1">
      <c r="A10" s="145" t="s">
        <v>45</v>
      </c>
      <c r="B10" s="145"/>
      <c r="C10" s="34"/>
      <c r="D10" s="34"/>
      <c r="E10" s="34"/>
      <c r="F10" s="35"/>
      <c r="G10" s="35"/>
      <c r="H10" s="35"/>
      <c r="I10" s="35"/>
      <c r="L10" s="21"/>
    </row>
    <row r="11" spans="1:12" ht="55.5" customHeight="1">
      <c r="A11" s="30" t="s">
        <v>21</v>
      </c>
      <c r="B11" s="31" t="s">
        <v>33</v>
      </c>
      <c r="C11" s="36" t="s">
        <v>36</v>
      </c>
      <c r="D11" s="31" t="s">
        <v>44</v>
      </c>
      <c r="E11" s="31" t="s">
        <v>47</v>
      </c>
      <c r="F11" s="31" t="s">
        <v>50</v>
      </c>
      <c r="G11" s="31" t="s">
        <v>51</v>
      </c>
      <c r="H11" s="30" t="s">
        <v>73</v>
      </c>
      <c r="I11" s="30" t="s">
        <v>74</v>
      </c>
      <c r="L11" s="21"/>
    </row>
    <row r="12" spans="1:12" ht="15">
      <c r="A12" s="37" t="s">
        <v>0</v>
      </c>
      <c r="B12" s="38" t="s">
        <v>49</v>
      </c>
      <c r="C12" s="39"/>
      <c r="D12" s="40"/>
      <c r="E12" s="41"/>
      <c r="F12" s="41"/>
      <c r="G12" s="41"/>
      <c r="H12" s="42"/>
      <c r="I12" s="43">
        <f aca="true" t="shared" si="0" ref="I12:I19">ROUND(ROUND(H12,2)*F12,2)</f>
        <v>0</v>
      </c>
      <c r="L12" s="21"/>
    </row>
    <row r="13" spans="1:12" ht="15">
      <c r="A13" s="37" t="s">
        <v>1</v>
      </c>
      <c r="B13" s="38"/>
      <c r="C13" s="39"/>
      <c r="D13" s="40"/>
      <c r="E13" s="41"/>
      <c r="F13" s="41"/>
      <c r="G13" s="41"/>
      <c r="H13" s="42"/>
      <c r="I13" s="43">
        <f t="shared" si="0"/>
        <v>0</v>
      </c>
      <c r="L13" s="21"/>
    </row>
    <row r="14" spans="1:12" ht="15">
      <c r="A14" s="37" t="s">
        <v>2</v>
      </c>
      <c r="B14" s="38"/>
      <c r="C14" s="39"/>
      <c r="D14" s="40"/>
      <c r="E14" s="41"/>
      <c r="F14" s="41"/>
      <c r="G14" s="41"/>
      <c r="H14" s="42"/>
      <c r="I14" s="43">
        <f t="shared" si="0"/>
        <v>0</v>
      </c>
      <c r="L14" s="21"/>
    </row>
    <row r="15" spans="1:12" ht="15">
      <c r="A15" s="37" t="s">
        <v>3</v>
      </c>
      <c r="B15" s="38"/>
      <c r="C15" s="39"/>
      <c r="D15" s="40"/>
      <c r="E15" s="41"/>
      <c r="F15" s="41"/>
      <c r="G15" s="41"/>
      <c r="H15" s="42"/>
      <c r="I15" s="43">
        <f t="shared" si="0"/>
        <v>0</v>
      </c>
      <c r="L15" s="21"/>
    </row>
    <row r="16" spans="1:12" ht="15">
      <c r="A16" s="37" t="s">
        <v>17</v>
      </c>
      <c r="B16" s="38"/>
      <c r="C16" s="39"/>
      <c r="D16" s="40"/>
      <c r="E16" s="41"/>
      <c r="F16" s="41"/>
      <c r="G16" s="41"/>
      <c r="H16" s="42"/>
      <c r="I16" s="43">
        <f t="shared" si="0"/>
        <v>0</v>
      </c>
      <c r="L16" s="21"/>
    </row>
    <row r="17" spans="1:12" ht="15">
      <c r="A17" s="37" t="s">
        <v>22</v>
      </c>
      <c r="B17" s="38"/>
      <c r="C17" s="39"/>
      <c r="D17" s="40"/>
      <c r="E17" s="41"/>
      <c r="F17" s="41"/>
      <c r="G17" s="41"/>
      <c r="H17" s="42"/>
      <c r="I17" s="43">
        <f t="shared" si="0"/>
        <v>0</v>
      </c>
      <c r="L17" s="21"/>
    </row>
    <row r="18" spans="1:12" ht="15">
      <c r="A18" s="37" t="s">
        <v>4</v>
      </c>
      <c r="B18" s="38"/>
      <c r="C18" s="39"/>
      <c r="D18" s="40"/>
      <c r="E18" s="41"/>
      <c r="F18" s="41"/>
      <c r="G18" s="41"/>
      <c r="H18" s="42"/>
      <c r="I18" s="43">
        <f t="shared" si="0"/>
        <v>0</v>
      </c>
      <c r="L18" s="21"/>
    </row>
    <row r="19" spans="1:12" ht="15">
      <c r="A19" s="37" t="s">
        <v>48</v>
      </c>
      <c r="B19" s="38"/>
      <c r="C19" s="39"/>
      <c r="D19" s="40"/>
      <c r="E19" s="41"/>
      <c r="F19" s="41"/>
      <c r="G19" s="41"/>
      <c r="H19" s="42"/>
      <c r="I19" s="43">
        <f t="shared" si="0"/>
        <v>0</v>
      </c>
      <c r="L19" s="21"/>
    </row>
    <row r="20" spans="1:12" ht="13.5" customHeight="1">
      <c r="A20" s="12"/>
      <c r="B20" s="12"/>
      <c r="C20" s="12"/>
      <c r="D20" s="12"/>
      <c r="E20" s="12"/>
      <c r="F20" s="12"/>
      <c r="G20" s="12"/>
      <c r="H20" s="44" t="s">
        <v>68</v>
      </c>
      <c r="I20" s="45">
        <f>SUM(I12:I19)</f>
        <v>0</v>
      </c>
      <c r="L20" s="21"/>
    </row>
    <row r="21" spans="1:12" ht="64.5" customHeight="1">
      <c r="A21" s="151" t="s">
        <v>75</v>
      </c>
      <c r="B21" s="151"/>
      <c r="C21" s="151"/>
      <c r="D21" s="151"/>
      <c r="E21" s="151"/>
      <c r="F21" s="151"/>
      <c r="G21" s="151"/>
      <c r="H21" s="151"/>
      <c r="I21" s="151"/>
      <c r="L21" s="21"/>
    </row>
    <row r="22" spans="1:12" ht="15">
      <c r="A22" s="46"/>
      <c r="B22" s="46"/>
      <c r="C22" s="46"/>
      <c r="D22" s="46"/>
      <c r="E22" s="46"/>
      <c r="F22" s="46"/>
      <c r="G22" s="46"/>
      <c r="H22" s="46"/>
      <c r="I22" s="46"/>
      <c r="L22" s="21"/>
    </row>
    <row r="23" spans="1:3" ht="15">
      <c r="A23" s="152" t="s">
        <v>69</v>
      </c>
      <c r="B23" s="152" t="s">
        <v>150</v>
      </c>
      <c r="C23" s="146" t="s">
        <v>80</v>
      </c>
    </row>
    <row r="24" spans="1:3" ht="15">
      <c r="A24" s="152"/>
      <c r="B24" s="152"/>
      <c r="C24" s="147"/>
    </row>
    <row r="25" spans="1:3" ht="27.75" customHeight="1">
      <c r="A25" s="152"/>
      <c r="B25" s="152"/>
      <c r="C25" s="148"/>
    </row>
    <row r="26" spans="1:3" ht="36.75" customHeight="1">
      <c r="A26" s="47" t="s">
        <v>0</v>
      </c>
      <c r="B26" s="48" t="s">
        <v>151</v>
      </c>
      <c r="C26" s="47"/>
    </row>
    <row r="27" spans="1:3" ht="42.75" customHeight="1">
      <c r="A27" s="49" t="s">
        <v>1</v>
      </c>
      <c r="B27" s="50" t="s">
        <v>152</v>
      </c>
      <c r="C27" s="47"/>
    </row>
    <row r="28" spans="1:3" ht="26.25" customHeight="1">
      <c r="A28" s="47" t="s">
        <v>2</v>
      </c>
      <c r="B28" s="51" t="s">
        <v>153</v>
      </c>
      <c r="C28" s="47"/>
    </row>
    <row r="29" spans="1:3" ht="32.25" customHeight="1">
      <c r="A29" s="47" t="s">
        <v>3</v>
      </c>
      <c r="B29" s="51" t="s">
        <v>154</v>
      </c>
      <c r="C29" s="47"/>
    </row>
    <row r="30" spans="1:12" s="74" customFormat="1" ht="27.75" customHeight="1">
      <c r="A30" s="47" t="s">
        <v>17</v>
      </c>
      <c r="B30" s="51" t="s">
        <v>155</v>
      </c>
      <c r="C30" s="47"/>
      <c r="L30" s="23"/>
    </row>
    <row r="31" spans="1:12" s="74" customFormat="1" ht="33.75" customHeight="1">
      <c r="A31" s="47" t="s">
        <v>22</v>
      </c>
      <c r="B31" s="51" t="s">
        <v>156</v>
      </c>
      <c r="C31" s="47"/>
      <c r="L31" s="23"/>
    </row>
    <row r="32" spans="1:12" s="74" customFormat="1" ht="24.75" customHeight="1">
      <c r="A32" s="47" t="s">
        <v>4</v>
      </c>
      <c r="B32" s="51" t="s">
        <v>157</v>
      </c>
      <c r="C32" s="47"/>
      <c r="L32" s="23"/>
    </row>
    <row r="33" spans="1:12" s="74" customFormat="1" ht="30" customHeight="1">
      <c r="A33" s="47" t="s">
        <v>34</v>
      </c>
      <c r="B33" s="51" t="s">
        <v>158</v>
      </c>
      <c r="C33" s="47"/>
      <c r="L33" s="23"/>
    </row>
    <row r="34" spans="1:12" s="74" customFormat="1" ht="24" customHeight="1">
      <c r="A34" s="47" t="s">
        <v>35</v>
      </c>
      <c r="B34" s="51" t="s">
        <v>296</v>
      </c>
      <c r="C34" s="47"/>
      <c r="L34" s="23"/>
    </row>
    <row r="35" spans="1:12" s="74" customFormat="1" ht="20.25" customHeight="1">
      <c r="A35" s="47" t="s">
        <v>38</v>
      </c>
      <c r="B35" s="51" t="s">
        <v>160</v>
      </c>
      <c r="C35" s="47"/>
      <c r="L35" s="23"/>
    </row>
    <row r="36" spans="1:12" s="74" customFormat="1" ht="21" customHeight="1">
      <c r="A36" s="47" t="s">
        <v>40</v>
      </c>
      <c r="B36" s="51" t="s">
        <v>161</v>
      </c>
      <c r="C36" s="47"/>
      <c r="L36" s="23"/>
    </row>
    <row r="37" spans="1:3" ht="15">
      <c r="A37" s="141" t="s">
        <v>70</v>
      </c>
      <c r="B37" s="141"/>
      <c r="C37" s="141"/>
    </row>
    <row r="38" spans="1:3" ht="15">
      <c r="A38" s="52"/>
      <c r="B38" s="35"/>
      <c r="C38" s="35"/>
    </row>
    <row r="40" spans="1:3" ht="15" customHeight="1">
      <c r="A40" s="152" t="s">
        <v>69</v>
      </c>
      <c r="B40" s="152" t="s">
        <v>293</v>
      </c>
      <c r="C40" s="146" t="s">
        <v>80</v>
      </c>
    </row>
    <row r="41" spans="1:3" ht="15">
      <c r="A41" s="152"/>
      <c r="B41" s="152"/>
      <c r="C41" s="147"/>
    </row>
    <row r="42" spans="1:3" ht="30" customHeight="1">
      <c r="A42" s="152"/>
      <c r="B42" s="152"/>
      <c r="C42" s="148"/>
    </row>
    <row r="43" spans="1:3" ht="21" customHeight="1">
      <c r="A43" s="47" t="s">
        <v>0</v>
      </c>
      <c r="B43" s="48" t="s">
        <v>162</v>
      </c>
      <c r="C43" s="47"/>
    </row>
    <row r="44" spans="1:3" ht="19.5" customHeight="1">
      <c r="A44" s="49" t="s">
        <v>1</v>
      </c>
      <c r="B44" s="50" t="s">
        <v>163</v>
      </c>
      <c r="C44" s="47"/>
    </row>
    <row r="45" spans="1:3" ht="21" customHeight="1">
      <c r="A45" s="47" t="s">
        <v>2</v>
      </c>
      <c r="B45" s="51" t="s">
        <v>164</v>
      </c>
      <c r="C45" s="47"/>
    </row>
    <row r="46" spans="1:3" ht="20.25" customHeight="1">
      <c r="A46" s="47" t="s">
        <v>3</v>
      </c>
      <c r="B46" s="51" t="s">
        <v>159</v>
      </c>
      <c r="C46" s="47"/>
    </row>
    <row r="47" spans="1:3" ht="20.25" customHeight="1">
      <c r="A47" s="47" t="s">
        <v>17</v>
      </c>
      <c r="B47" s="51" t="s">
        <v>161</v>
      </c>
      <c r="C47" s="47"/>
    </row>
    <row r="48" spans="1:3" ht="15">
      <c r="A48" s="141" t="s">
        <v>70</v>
      </c>
      <c r="B48" s="141"/>
      <c r="C48" s="141"/>
    </row>
  </sheetData>
  <sheetProtection/>
  <mergeCells count="14">
    <mergeCell ref="A48:C48"/>
    <mergeCell ref="H2:I2"/>
    <mergeCell ref="F4:G4"/>
    <mergeCell ref="H4:I4"/>
    <mergeCell ref="A9:D9"/>
    <mergeCell ref="A37:C37"/>
    <mergeCell ref="A10:B10"/>
    <mergeCell ref="A21:I21"/>
    <mergeCell ref="A23:A25"/>
    <mergeCell ref="B23:B25"/>
    <mergeCell ref="C23:C25"/>
    <mergeCell ref="A40:A42"/>
    <mergeCell ref="B40:B42"/>
    <mergeCell ref="C40:C4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29"/>
  <sheetViews>
    <sheetView showGridLines="0" view="pageBreakPreview" zoomScaleNormal="80" zoomScaleSheetLayoutView="100" workbookViewId="0" topLeftCell="A1">
      <selection activeCell="B1" sqref="B1"/>
    </sheetView>
  </sheetViews>
  <sheetFormatPr defaultColWidth="9.00390625" defaultRowHeight="12.75"/>
  <cols>
    <col min="1" max="1" width="5.875" style="4" customWidth="1"/>
    <col min="2" max="2" width="70.125" style="9" customWidth="1"/>
    <col min="3" max="3" width="14.875" style="10" customWidth="1"/>
    <col min="4" max="4" width="16.625" style="9" customWidth="1"/>
    <col min="5" max="5" width="16.375" style="9" customWidth="1"/>
    <col min="6" max="6" width="15.875" style="9" customWidth="1"/>
    <col min="7" max="7" width="19.25390625" style="9" customWidth="1"/>
    <col min="8" max="8" width="18.25390625" style="9" customWidth="1"/>
    <col min="9" max="9" width="19.875" style="9" customWidth="1"/>
    <col min="10" max="10" width="8.00390625" style="9" customWidth="1"/>
    <col min="11" max="11" width="15.875" style="9" customWidth="1"/>
    <col min="12" max="12" width="15.875" style="6" customWidth="1"/>
    <col min="13" max="13" width="15.875" style="9" customWidth="1"/>
    <col min="14" max="15" width="14.25390625" style="9" customWidth="1"/>
    <col min="16" max="16384" width="9.125" style="9" customWidth="1"/>
  </cols>
  <sheetData>
    <row r="1" spans="1:15" ht="15">
      <c r="A1" s="18"/>
      <c r="B1" s="19" t="str">
        <f>'formularz oferty'!C4</f>
        <v>DFP.271.38.2023.ADB</v>
      </c>
      <c r="C1" s="20"/>
      <c r="D1" s="21"/>
      <c r="E1" s="21"/>
      <c r="F1" s="21"/>
      <c r="G1" s="21"/>
      <c r="H1" s="21"/>
      <c r="I1" s="22" t="s">
        <v>67</v>
      </c>
      <c r="N1" s="5"/>
      <c r="O1" s="5"/>
    </row>
    <row r="2" spans="1:9" ht="13.5" customHeight="1">
      <c r="A2" s="18"/>
      <c r="B2" s="21"/>
      <c r="C2" s="20"/>
      <c r="D2" s="21"/>
      <c r="E2" s="21"/>
      <c r="F2" s="21"/>
      <c r="G2" s="21"/>
      <c r="H2" s="142" t="s">
        <v>39</v>
      </c>
      <c r="I2" s="142"/>
    </row>
    <row r="3" spans="1:9" ht="15">
      <c r="A3" s="18"/>
      <c r="B3" s="21"/>
      <c r="C3" s="20"/>
      <c r="D3" s="21"/>
      <c r="E3" s="21"/>
      <c r="F3" s="21"/>
      <c r="G3" s="21"/>
      <c r="H3" s="20"/>
      <c r="I3" s="20"/>
    </row>
    <row r="4" spans="1:9" ht="13.5" customHeight="1">
      <c r="A4" s="18"/>
      <c r="B4" s="24" t="s">
        <v>11</v>
      </c>
      <c r="C4" s="25">
        <v>3</v>
      </c>
      <c r="D4" s="26" t="s">
        <v>37</v>
      </c>
      <c r="E4" s="27"/>
      <c r="F4" s="143"/>
      <c r="G4" s="143"/>
      <c r="H4" s="144"/>
      <c r="I4" s="144"/>
    </row>
    <row r="5" spans="1:9" ht="15">
      <c r="A5" s="18"/>
      <c r="B5" s="24"/>
      <c r="C5" s="28"/>
      <c r="D5" s="27"/>
      <c r="E5" s="12"/>
      <c r="F5" s="25"/>
      <c r="G5" s="12"/>
      <c r="H5" s="25"/>
      <c r="I5" s="29"/>
    </row>
    <row r="6" spans="1:10" s="7" customFormat="1" ht="51.75" customHeight="1">
      <c r="A6" s="30" t="s">
        <v>21</v>
      </c>
      <c r="B6" s="31" t="s">
        <v>46</v>
      </c>
      <c r="C6" s="166" t="s">
        <v>201</v>
      </c>
      <c r="D6" s="167"/>
      <c r="E6" s="12"/>
      <c r="F6" s="12"/>
      <c r="G6" s="12"/>
      <c r="H6" s="12"/>
      <c r="I6" s="21"/>
      <c r="J6" s="9"/>
    </row>
    <row r="7" spans="1:10" s="7" customFormat="1" ht="51.75" customHeight="1">
      <c r="A7" s="153" t="s">
        <v>294</v>
      </c>
      <c r="B7" s="154"/>
      <c r="C7" s="154"/>
      <c r="D7" s="155"/>
      <c r="E7" s="73"/>
      <c r="F7" s="73"/>
      <c r="G7" s="73"/>
      <c r="H7" s="73"/>
      <c r="I7" s="74"/>
      <c r="J7" s="11"/>
    </row>
    <row r="8" spans="1:10" s="7" customFormat="1" ht="18.75" customHeight="1">
      <c r="A8" s="94" t="s">
        <v>0</v>
      </c>
      <c r="B8" s="95" t="s">
        <v>202</v>
      </c>
      <c r="C8" s="93">
        <v>300</v>
      </c>
      <c r="D8" s="96" t="s">
        <v>252</v>
      </c>
      <c r="E8" s="12"/>
      <c r="F8" s="12"/>
      <c r="G8" s="12"/>
      <c r="H8" s="12"/>
      <c r="I8" s="21"/>
      <c r="J8" s="9"/>
    </row>
    <row r="9" spans="1:10" s="7" customFormat="1" ht="15.75" customHeight="1">
      <c r="A9" s="33" t="s">
        <v>1</v>
      </c>
      <c r="B9" s="95" t="s">
        <v>203</v>
      </c>
      <c r="C9" s="93">
        <v>200</v>
      </c>
      <c r="D9" s="96" t="s">
        <v>252</v>
      </c>
      <c r="E9" s="12"/>
      <c r="F9" s="12"/>
      <c r="G9" s="12"/>
      <c r="H9" s="12"/>
      <c r="I9" s="21"/>
      <c r="J9" s="11"/>
    </row>
    <row r="10" spans="1:10" s="7" customFormat="1" ht="17.25" customHeight="1">
      <c r="A10" s="33" t="s">
        <v>2</v>
      </c>
      <c r="B10" s="47" t="s">
        <v>204</v>
      </c>
      <c r="C10" s="105">
        <v>300</v>
      </c>
      <c r="D10" s="96" t="s">
        <v>252</v>
      </c>
      <c r="E10" s="12"/>
      <c r="F10" s="12"/>
      <c r="G10" s="12"/>
      <c r="H10" s="12"/>
      <c r="I10" s="21"/>
      <c r="J10" s="11"/>
    </row>
    <row r="11" spans="1:10" s="7" customFormat="1" ht="16.5" customHeight="1">
      <c r="A11" s="33" t="s">
        <v>3</v>
      </c>
      <c r="B11" s="95" t="s">
        <v>205</v>
      </c>
      <c r="C11" s="93">
        <v>800</v>
      </c>
      <c r="D11" s="96" t="s">
        <v>252</v>
      </c>
      <c r="E11" s="12"/>
      <c r="F11" s="12"/>
      <c r="G11" s="12"/>
      <c r="H11" s="12"/>
      <c r="I11" s="21"/>
      <c r="J11" s="11"/>
    </row>
    <row r="12" spans="1:10" s="7" customFormat="1" ht="16.5" customHeight="1">
      <c r="A12" s="33" t="s">
        <v>17</v>
      </c>
      <c r="B12" s="95" t="s">
        <v>206</v>
      </c>
      <c r="C12" s="93">
        <v>1000</v>
      </c>
      <c r="D12" s="96" t="s">
        <v>252</v>
      </c>
      <c r="E12" s="12"/>
      <c r="F12" s="12"/>
      <c r="G12" s="12"/>
      <c r="H12" s="12"/>
      <c r="I12" s="21"/>
      <c r="J12" s="11"/>
    </row>
    <row r="13" spans="1:10" s="7" customFormat="1" ht="16.5" customHeight="1">
      <c r="A13" s="33" t="s">
        <v>22</v>
      </c>
      <c r="B13" s="95" t="s">
        <v>207</v>
      </c>
      <c r="C13" s="93">
        <v>1000</v>
      </c>
      <c r="D13" s="96" t="s">
        <v>252</v>
      </c>
      <c r="E13" s="12"/>
      <c r="F13" s="12"/>
      <c r="G13" s="12"/>
      <c r="H13" s="12"/>
      <c r="I13" s="21"/>
      <c r="J13" s="11"/>
    </row>
    <row r="14" spans="1:10" s="7" customFormat="1" ht="15" customHeight="1">
      <c r="A14" s="33" t="s">
        <v>4</v>
      </c>
      <c r="B14" s="95" t="s">
        <v>208</v>
      </c>
      <c r="C14" s="93">
        <v>200</v>
      </c>
      <c r="D14" s="96" t="s">
        <v>252</v>
      </c>
      <c r="E14" s="12"/>
      <c r="F14" s="12"/>
      <c r="G14" s="12"/>
      <c r="H14" s="12"/>
      <c r="I14" s="21"/>
      <c r="J14" s="11"/>
    </row>
    <row r="15" spans="1:10" s="7" customFormat="1" ht="15.75" customHeight="1">
      <c r="A15" s="33" t="s">
        <v>34</v>
      </c>
      <c r="B15" s="95" t="s">
        <v>209</v>
      </c>
      <c r="C15" s="93">
        <v>200</v>
      </c>
      <c r="D15" s="96" t="s">
        <v>252</v>
      </c>
      <c r="E15" s="12"/>
      <c r="F15" s="12"/>
      <c r="G15" s="12"/>
      <c r="H15" s="12"/>
      <c r="I15" s="21"/>
      <c r="J15" s="11"/>
    </row>
    <row r="16" spans="1:10" s="7" customFormat="1" ht="15" customHeight="1">
      <c r="A16" s="33" t="s">
        <v>35</v>
      </c>
      <c r="B16" s="95" t="s">
        <v>210</v>
      </c>
      <c r="C16" s="93">
        <v>400</v>
      </c>
      <c r="D16" s="96" t="s">
        <v>252</v>
      </c>
      <c r="E16" s="12"/>
      <c r="F16" s="12"/>
      <c r="G16" s="12"/>
      <c r="H16" s="12"/>
      <c r="I16" s="21"/>
      <c r="J16" s="11"/>
    </row>
    <row r="17" spans="1:10" s="7" customFormat="1" ht="15">
      <c r="A17" s="33" t="s">
        <v>38</v>
      </c>
      <c r="B17" s="95" t="s">
        <v>211</v>
      </c>
      <c r="C17" s="93">
        <v>300</v>
      </c>
      <c r="D17" s="96" t="s">
        <v>252</v>
      </c>
      <c r="E17" s="12"/>
      <c r="F17" s="12"/>
      <c r="G17" s="12"/>
      <c r="H17" s="12"/>
      <c r="I17" s="21"/>
      <c r="J17" s="11"/>
    </row>
    <row r="18" spans="1:10" s="7" customFormat="1" ht="22.5" customHeight="1">
      <c r="A18" s="33" t="s">
        <v>40</v>
      </c>
      <c r="B18" s="95" t="s">
        <v>212</v>
      </c>
      <c r="C18" s="93">
        <v>100</v>
      </c>
      <c r="D18" s="96" t="s">
        <v>252</v>
      </c>
      <c r="E18" s="12"/>
      <c r="F18" s="12"/>
      <c r="G18" s="12"/>
      <c r="H18" s="12"/>
      <c r="I18" s="21"/>
      <c r="J18" s="11"/>
    </row>
    <row r="19" spans="1:10" s="7" customFormat="1" ht="22.5" customHeight="1">
      <c r="A19" s="33" t="s">
        <v>41</v>
      </c>
      <c r="B19" s="95" t="s">
        <v>213</v>
      </c>
      <c r="C19" s="93">
        <v>100</v>
      </c>
      <c r="D19" s="96" t="s">
        <v>252</v>
      </c>
      <c r="E19" s="73"/>
      <c r="F19" s="73"/>
      <c r="G19" s="73"/>
      <c r="H19" s="73"/>
      <c r="I19" s="74"/>
      <c r="J19" s="11"/>
    </row>
    <row r="20" spans="1:10" s="7" customFormat="1" ht="22.5" customHeight="1">
      <c r="A20" s="33" t="s">
        <v>42</v>
      </c>
      <c r="B20" s="95" t="s">
        <v>214</v>
      </c>
      <c r="C20" s="93">
        <v>200</v>
      </c>
      <c r="D20" s="96" t="s">
        <v>252</v>
      </c>
      <c r="E20" s="73"/>
      <c r="F20" s="73"/>
      <c r="G20" s="73"/>
      <c r="H20" s="73"/>
      <c r="I20" s="74"/>
      <c r="J20" s="11"/>
    </row>
    <row r="21" spans="1:10" s="7" customFormat="1" ht="22.5" customHeight="1">
      <c r="A21" s="33" t="s">
        <v>79</v>
      </c>
      <c r="B21" s="95" t="s">
        <v>215</v>
      </c>
      <c r="C21" s="93">
        <v>400</v>
      </c>
      <c r="D21" s="96" t="s">
        <v>252</v>
      </c>
      <c r="E21" s="73"/>
      <c r="F21" s="73"/>
      <c r="G21" s="73"/>
      <c r="H21" s="73"/>
      <c r="I21" s="74"/>
      <c r="J21" s="11"/>
    </row>
    <row r="22" spans="1:10" s="7" customFormat="1" ht="22.5" customHeight="1">
      <c r="A22" s="33" t="s">
        <v>165</v>
      </c>
      <c r="B22" s="47" t="s">
        <v>216</v>
      </c>
      <c r="C22" s="105">
        <v>100</v>
      </c>
      <c r="D22" s="96" t="s">
        <v>252</v>
      </c>
      <c r="E22" s="73"/>
      <c r="F22" s="73"/>
      <c r="G22" s="73"/>
      <c r="H22" s="73"/>
      <c r="I22" s="74"/>
      <c r="J22" s="11"/>
    </row>
    <row r="23" spans="1:10" s="7" customFormat="1" ht="22.5" customHeight="1">
      <c r="A23" s="33" t="s">
        <v>166</v>
      </c>
      <c r="B23" s="95" t="s">
        <v>217</v>
      </c>
      <c r="C23" s="93">
        <v>200</v>
      </c>
      <c r="D23" s="96" t="s">
        <v>252</v>
      </c>
      <c r="E23" s="73"/>
      <c r="F23" s="73"/>
      <c r="G23" s="73"/>
      <c r="H23" s="73"/>
      <c r="I23" s="74"/>
      <c r="J23" s="11"/>
    </row>
    <row r="24" spans="1:10" s="7" customFormat="1" ht="22.5" customHeight="1">
      <c r="A24" s="33" t="s">
        <v>167</v>
      </c>
      <c r="B24" s="95" t="s">
        <v>218</v>
      </c>
      <c r="C24" s="93">
        <v>200</v>
      </c>
      <c r="D24" s="96" t="s">
        <v>252</v>
      </c>
      <c r="E24" s="73"/>
      <c r="F24" s="73"/>
      <c r="G24" s="73"/>
      <c r="H24" s="73"/>
      <c r="I24" s="74"/>
      <c r="J24" s="11"/>
    </row>
    <row r="25" spans="1:10" s="7" customFormat="1" ht="22.5" customHeight="1">
      <c r="A25" s="33" t="s">
        <v>168</v>
      </c>
      <c r="B25" s="47" t="s">
        <v>219</v>
      </c>
      <c r="C25" s="105">
        <v>700</v>
      </c>
      <c r="D25" s="96" t="s">
        <v>252</v>
      </c>
      <c r="E25" s="73"/>
      <c r="F25" s="73"/>
      <c r="G25" s="73"/>
      <c r="H25" s="73"/>
      <c r="I25" s="74"/>
      <c r="J25" s="11"/>
    </row>
    <row r="26" spans="1:10" s="7" customFormat="1" ht="22.5" customHeight="1">
      <c r="A26" s="33" t="s">
        <v>169</v>
      </c>
      <c r="B26" s="95" t="s">
        <v>220</v>
      </c>
      <c r="C26" s="93">
        <v>200</v>
      </c>
      <c r="D26" s="96" t="s">
        <v>252</v>
      </c>
      <c r="E26" s="73"/>
      <c r="F26" s="73"/>
      <c r="G26" s="73"/>
      <c r="H26" s="73"/>
      <c r="I26" s="74"/>
      <c r="J26" s="11"/>
    </row>
    <row r="27" spans="1:10" s="7" customFormat="1" ht="22.5" customHeight="1">
      <c r="A27" s="33" t="s">
        <v>170</v>
      </c>
      <c r="B27" s="95" t="s">
        <v>221</v>
      </c>
      <c r="C27" s="93">
        <v>200</v>
      </c>
      <c r="D27" s="96" t="s">
        <v>252</v>
      </c>
      <c r="E27" s="73"/>
      <c r="F27" s="73"/>
      <c r="G27" s="73"/>
      <c r="H27" s="73"/>
      <c r="I27" s="74"/>
      <c r="J27" s="11"/>
    </row>
    <row r="28" spans="1:10" s="7" customFormat="1" ht="22.5" customHeight="1">
      <c r="A28" s="33" t="s">
        <v>171</v>
      </c>
      <c r="B28" s="95" t="s">
        <v>222</v>
      </c>
      <c r="C28" s="93">
        <v>400</v>
      </c>
      <c r="D28" s="96" t="s">
        <v>252</v>
      </c>
      <c r="E28" s="73"/>
      <c r="F28" s="73"/>
      <c r="G28" s="73"/>
      <c r="H28" s="73"/>
      <c r="I28" s="74"/>
      <c r="J28" s="11"/>
    </row>
    <row r="29" spans="1:10" s="7" customFormat="1" ht="22.5" customHeight="1">
      <c r="A29" s="33" t="s">
        <v>172</v>
      </c>
      <c r="B29" s="95" t="s">
        <v>223</v>
      </c>
      <c r="C29" s="93">
        <v>100</v>
      </c>
      <c r="D29" s="96" t="s">
        <v>252</v>
      </c>
      <c r="E29" s="73"/>
      <c r="F29" s="73"/>
      <c r="G29" s="73"/>
      <c r="H29" s="73"/>
      <c r="I29" s="74"/>
      <c r="J29" s="11"/>
    </row>
    <row r="30" spans="1:10" s="7" customFormat="1" ht="15">
      <c r="A30" s="33" t="s">
        <v>173</v>
      </c>
      <c r="B30" s="95" t="s">
        <v>224</v>
      </c>
      <c r="C30" s="93">
        <v>200</v>
      </c>
      <c r="D30" s="96" t="s">
        <v>252</v>
      </c>
      <c r="E30" s="73"/>
      <c r="F30" s="73"/>
      <c r="G30" s="73"/>
      <c r="H30" s="73"/>
      <c r="I30" s="74"/>
      <c r="J30" s="11"/>
    </row>
    <row r="31" spans="1:10" s="7" customFormat="1" ht="15">
      <c r="A31" s="33" t="s">
        <v>174</v>
      </c>
      <c r="B31" s="110" t="s">
        <v>225</v>
      </c>
      <c r="C31" s="112">
        <v>200</v>
      </c>
      <c r="D31" s="111" t="s">
        <v>252</v>
      </c>
      <c r="E31" s="73"/>
      <c r="F31" s="73"/>
      <c r="G31" s="73"/>
      <c r="H31" s="73"/>
      <c r="I31" s="74"/>
      <c r="J31" s="11"/>
    </row>
    <row r="32" spans="1:10" s="7" customFormat="1" ht="15">
      <c r="A32" s="33" t="s">
        <v>175</v>
      </c>
      <c r="B32" s="95" t="s">
        <v>226</v>
      </c>
      <c r="C32" s="93">
        <v>1700</v>
      </c>
      <c r="D32" s="96" t="s">
        <v>252</v>
      </c>
      <c r="E32" s="73"/>
      <c r="F32" s="73"/>
      <c r="G32" s="73"/>
      <c r="H32" s="73"/>
      <c r="I32" s="74"/>
      <c r="J32" s="11"/>
    </row>
    <row r="33" spans="1:10" s="7" customFormat="1" ht="15">
      <c r="A33" s="33" t="s">
        <v>176</v>
      </c>
      <c r="B33" s="95" t="s">
        <v>227</v>
      </c>
      <c r="C33" s="93">
        <v>100</v>
      </c>
      <c r="D33" s="96" t="s">
        <v>252</v>
      </c>
      <c r="E33" s="73"/>
      <c r="F33" s="73"/>
      <c r="G33" s="73"/>
      <c r="H33" s="73"/>
      <c r="I33" s="74"/>
      <c r="J33" s="11"/>
    </row>
    <row r="34" spans="1:10" s="7" customFormat="1" ht="15">
      <c r="A34" s="33" t="s">
        <v>177</v>
      </c>
      <c r="B34" s="47" t="s">
        <v>228</v>
      </c>
      <c r="C34" s="105">
        <v>150</v>
      </c>
      <c r="D34" s="96" t="s">
        <v>252</v>
      </c>
      <c r="E34" s="73"/>
      <c r="F34" s="73"/>
      <c r="G34" s="73"/>
      <c r="H34" s="73"/>
      <c r="I34" s="74"/>
      <c r="J34" s="11"/>
    </row>
    <row r="35" spans="1:10" s="7" customFormat="1" ht="15">
      <c r="A35" s="33" t="s">
        <v>178</v>
      </c>
      <c r="B35" s="93" t="s">
        <v>229</v>
      </c>
      <c r="C35" s="93">
        <v>200</v>
      </c>
      <c r="D35" s="96" t="s">
        <v>252</v>
      </c>
      <c r="E35" s="73"/>
      <c r="F35" s="73"/>
      <c r="G35" s="73"/>
      <c r="H35" s="73"/>
      <c r="I35" s="74"/>
      <c r="J35" s="11"/>
    </row>
    <row r="36" spans="1:10" s="7" customFormat="1" ht="15">
      <c r="A36" s="33" t="s">
        <v>179</v>
      </c>
      <c r="B36" s="93" t="s">
        <v>230</v>
      </c>
      <c r="C36" s="93">
        <v>100</v>
      </c>
      <c r="D36" s="96" t="s">
        <v>252</v>
      </c>
      <c r="E36" s="73"/>
      <c r="F36" s="73"/>
      <c r="G36" s="73"/>
      <c r="H36" s="73"/>
      <c r="I36" s="74"/>
      <c r="J36" s="11"/>
    </row>
    <row r="37" spans="1:10" s="7" customFormat="1" ht="15">
      <c r="A37" s="33" t="s">
        <v>180</v>
      </c>
      <c r="B37" s="93" t="s">
        <v>231</v>
      </c>
      <c r="C37" s="93">
        <v>100</v>
      </c>
      <c r="D37" s="96" t="s">
        <v>252</v>
      </c>
      <c r="E37" s="73"/>
      <c r="F37" s="73"/>
      <c r="G37" s="73"/>
      <c r="H37" s="73"/>
      <c r="I37" s="74"/>
      <c r="J37" s="11"/>
    </row>
    <row r="38" spans="1:10" s="7" customFormat="1" ht="15">
      <c r="A38" s="33" t="s">
        <v>181</v>
      </c>
      <c r="B38" s="93" t="s">
        <v>232</v>
      </c>
      <c r="C38" s="93">
        <v>200</v>
      </c>
      <c r="D38" s="96" t="s">
        <v>252</v>
      </c>
      <c r="E38" s="73"/>
      <c r="F38" s="73"/>
      <c r="G38" s="73"/>
      <c r="H38" s="73"/>
      <c r="I38" s="74"/>
      <c r="J38" s="11"/>
    </row>
    <row r="39" spans="1:10" s="7" customFormat="1" ht="15">
      <c r="A39" s="33" t="s">
        <v>182</v>
      </c>
      <c r="B39" s="93" t="s">
        <v>233</v>
      </c>
      <c r="C39" s="93">
        <v>200</v>
      </c>
      <c r="D39" s="96" t="s">
        <v>252</v>
      </c>
      <c r="E39" s="73"/>
      <c r="F39" s="73"/>
      <c r="G39" s="73"/>
      <c r="H39" s="73"/>
      <c r="I39" s="74"/>
      <c r="J39" s="11"/>
    </row>
    <row r="40" spans="1:10" s="7" customFormat="1" ht="15">
      <c r="A40" s="33" t="s">
        <v>183</v>
      </c>
      <c r="B40" s="93" t="s">
        <v>234</v>
      </c>
      <c r="C40" s="93">
        <v>200</v>
      </c>
      <c r="D40" s="96" t="s">
        <v>252</v>
      </c>
      <c r="E40" s="73"/>
      <c r="F40" s="73"/>
      <c r="G40" s="73"/>
      <c r="H40" s="73"/>
      <c r="I40" s="74"/>
      <c r="J40" s="11"/>
    </row>
    <row r="41" spans="1:10" s="7" customFormat="1" ht="15">
      <c r="A41" s="33" t="s">
        <v>184</v>
      </c>
      <c r="B41" s="105" t="s">
        <v>235</v>
      </c>
      <c r="C41" s="105">
        <v>50</v>
      </c>
      <c r="D41" s="96" t="s">
        <v>252</v>
      </c>
      <c r="E41" s="73"/>
      <c r="F41" s="73"/>
      <c r="G41" s="73"/>
      <c r="H41" s="73"/>
      <c r="I41" s="74"/>
      <c r="J41" s="11"/>
    </row>
    <row r="42" spans="1:10" s="7" customFormat="1" ht="15">
      <c r="A42" s="33" t="s">
        <v>185</v>
      </c>
      <c r="B42" s="105" t="s">
        <v>236</v>
      </c>
      <c r="C42" s="105">
        <v>50</v>
      </c>
      <c r="D42" s="96" t="s">
        <v>252</v>
      </c>
      <c r="E42" s="73"/>
      <c r="F42" s="73"/>
      <c r="G42" s="73"/>
      <c r="H42" s="73"/>
      <c r="I42" s="74"/>
      <c r="J42" s="11"/>
    </row>
    <row r="43" spans="1:10" s="7" customFormat="1" ht="15">
      <c r="A43" s="33" t="s">
        <v>186</v>
      </c>
      <c r="B43" s="93" t="s">
        <v>237</v>
      </c>
      <c r="C43" s="93">
        <v>200</v>
      </c>
      <c r="D43" s="96" t="s">
        <v>252</v>
      </c>
      <c r="E43" s="73"/>
      <c r="F43" s="73"/>
      <c r="G43" s="73"/>
      <c r="H43" s="73"/>
      <c r="I43" s="74"/>
      <c r="J43" s="11"/>
    </row>
    <row r="44" spans="1:10" s="7" customFormat="1" ht="15">
      <c r="A44" s="33" t="s">
        <v>187</v>
      </c>
      <c r="B44" s="93" t="s">
        <v>238</v>
      </c>
      <c r="C44" s="93">
        <v>100</v>
      </c>
      <c r="D44" s="96" t="s">
        <v>252</v>
      </c>
      <c r="E44" s="73"/>
      <c r="F44" s="73"/>
      <c r="G44" s="73"/>
      <c r="H44" s="73"/>
      <c r="I44" s="74"/>
      <c r="J44" s="11"/>
    </row>
    <row r="45" spans="1:10" s="7" customFormat="1" ht="15">
      <c r="A45" s="33" t="s">
        <v>188</v>
      </c>
      <c r="B45" s="93" t="s">
        <v>239</v>
      </c>
      <c r="C45" s="93">
        <v>100</v>
      </c>
      <c r="D45" s="96" t="s">
        <v>252</v>
      </c>
      <c r="E45" s="73"/>
      <c r="F45" s="73"/>
      <c r="G45" s="73"/>
      <c r="H45" s="73"/>
      <c r="I45" s="74"/>
      <c r="J45" s="11"/>
    </row>
    <row r="46" spans="1:10" s="7" customFormat="1" ht="15">
      <c r="A46" s="33" t="s">
        <v>189</v>
      </c>
      <c r="B46" s="93" t="s">
        <v>240</v>
      </c>
      <c r="C46" s="93">
        <v>50</v>
      </c>
      <c r="D46" s="96" t="s">
        <v>252</v>
      </c>
      <c r="E46" s="73"/>
      <c r="F46" s="73"/>
      <c r="G46" s="73"/>
      <c r="H46" s="73"/>
      <c r="I46" s="74"/>
      <c r="J46" s="11"/>
    </row>
    <row r="47" spans="1:10" s="7" customFormat="1" ht="15">
      <c r="A47" s="33" t="s">
        <v>190</v>
      </c>
      <c r="B47" s="93" t="s">
        <v>241</v>
      </c>
      <c r="C47" s="93">
        <v>100</v>
      </c>
      <c r="D47" s="96" t="s">
        <v>252</v>
      </c>
      <c r="E47" s="73"/>
      <c r="F47" s="73"/>
      <c r="G47" s="73"/>
      <c r="H47" s="73"/>
      <c r="I47" s="74"/>
      <c r="J47" s="11"/>
    </row>
    <row r="48" spans="1:10" s="7" customFormat="1" ht="15">
      <c r="A48" s="33" t="s">
        <v>191</v>
      </c>
      <c r="B48" s="93" t="s">
        <v>242</v>
      </c>
      <c r="C48" s="93">
        <v>100</v>
      </c>
      <c r="D48" s="96" t="s">
        <v>252</v>
      </c>
      <c r="E48" s="73"/>
      <c r="F48" s="73"/>
      <c r="G48" s="73"/>
      <c r="H48" s="73"/>
      <c r="I48" s="74"/>
      <c r="J48" s="11"/>
    </row>
    <row r="49" spans="1:10" s="7" customFormat="1" ht="15">
      <c r="A49" s="33" t="s">
        <v>192</v>
      </c>
      <c r="B49" s="93" t="s">
        <v>243</v>
      </c>
      <c r="C49" s="93">
        <v>300</v>
      </c>
      <c r="D49" s="96" t="s">
        <v>252</v>
      </c>
      <c r="E49" s="73"/>
      <c r="F49" s="73"/>
      <c r="G49" s="73"/>
      <c r="H49" s="73"/>
      <c r="I49" s="74"/>
      <c r="J49" s="11"/>
    </row>
    <row r="50" spans="1:10" s="7" customFormat="1" ht="15">
      <c r="A50" s="33" t="s">
        <v>193</v>
      </c>
      <c r="B50" s="105" t="s">
        <v>244</v>
      </c>
      <c r="C50" s="105">
        <v>100</v>
      </c>
      <c r="D50" s="96" t="s">
        <v>252</v>
      </c>
      <c r="E50" s="73"/>
      <c r="F50" s="73"/>
      <c r="G50" s="73"/>
      <c r="H50" s="73"/>
      <c r="I50" s="74"/>
      <c r="J50" s="11"/>
    </row>
    <row r="51" spans="1:10" s="7" customFormat="1" ht="15">
      <c r="A51" s="33" t="s">
        <v>194</v>
      </c>
      <c r="B51" s="93" t="s">
        <v>245</v>
      </c>
      <c r="C51" s="93">
        <v>300</v>
      </c>
      <c r="D51" s="96" t="s">
        <v>252</v>
      </c>
      <c r="E51" s="73"/>
      <c r="F51" s="73"/>
      <c r="G51" s="73"/>
      <c r="H51" s="73"/>
      <c r="I51" s="74"/>
      <c r="J51" s="11"/>
    </row>
    <row r="52" spans="1:10" s="7" customFormat="1" ht="15">
      <c r="A52" s="33" t="s">
        <v>195</v>
      </c>
      <c r="B52" s="105" t="s">
        <v>246</v>
      </c>
      <c r="C52" s="105">
        <v>100</v>
      </c>
      <c r="D52" s="96" t="s">
        <v>252</v>
      </c>
      <c r="E52" s="73"/>
      <c r="F52" s="73"/>
      <c r="G52" s="73"/>
      <c r="H52" s="73"/>
      <c r="I52" s="74"/>
      <c r="J52" s="11"/>
    </row>
    <row r="53" spans="1:10" s="7" customFormat="1" ht="15">
      <c r="A53" s="33" t="s">
        <v>196</v>
      </c>
      <c r="B53" s="105" t="s">
        <v>247</v>
      </c>
      <c r="C53" s="105">
        <v>150</v>
      </c>
      <c r="D53" s="96" t="s">
        <v>252</v>
      </c>
      <c r="E53" s="73"/>
      <c r="F53" s="73"/>
      <c r="G53" s="73"/>
      <c r="H53" s="73"/>
      <c r="I53" s="74"/>
      <c r="J53" s="11"/>
    </row>
    <row r="54" spans="1:10" s="7" customFormat="1" ht="15">
      <c r="A54" s="33" t="s">
        <v>197</v>
      </c>
      <c r="B54" s="105" t="s">
        <v>248</v>
      </c>
      <c r="C54" s="105">
        <v>150</v>
      </c>
      <c r="D54" s="96" t="s">
        <v>252</v>
      </c>
      <c r="E54" s="73"/>
      <c r="F54" s="73"/>
      <c r="G54" s="73"/>
      <c r="H54" s="73"/>
      <c r="I54" s="74"/>
      <c r="J54" s="11"/>
    </row>
    <row r="55" spans="1:10" s="7" customFormat="1" ht="15">
      <c r="A55" s="33" t="s">
        <v>198</v>
      </c>
      <c r="B55" s="93" t="s">
        <v>249</v>
      </c>
      <c r="C55" s="93">
        <v>200</v>
      </c>
      <c r="D55" s="96" t="s">
        <v>252</v>
      </c>
      <c r="E55" s="73"/>
      <c r="F55" s="73"/>
      <c r="G55" s="73"/>
      <c r="H55" s="73"/>
      <c r="I55" s="74"/>
      <c r="J55" s="11"/>
    </row>
    <row r="56" spans="1:10" s="7" customFormat="1" ht="15">
      <c r="A56" s="33" t="s">
        <v>199</v>
      </c>
      <c r="B56" s="108" t="s">
        <v>250</v>
      </c>
      <c r="C56" s="108">
        <v>100</v>
      </c>
      <c r="D56" s="96" t="s">
        <v>252</v>
      </c>
      <c r="E56" s="73"/>
      <c r="F56" s="73"/>
      <c r="G56" s="73"/>
      <c r="H56" s="73"/>
      <c r="I56" s="74"/>
      <c r="J56" s="11"/>
    </row>
    <row r="57" spans="1:10" s="7" customFormat="1" ht="18" customHeight="1">
      <c r="A57" s="106" t="s">
        <v>200</v>
      </c>
      <c r="B57" s="95" t="s">
        <v>251</v>
      </c>
      <c r="C57" s="95">
        <v>100</v>
      </c>
      <c r="D57" s="107" t="s">
        <v>252</v>
      </c>
      <c r="E57" s="12"/>
      <c r="F57" s="12"/>
      <c r="G57" s="12"/>
      <c r="H57" s="12"/>
      <c r="I57" s="21"/>
      <c r="J57" s="11"/>
    </row>
    <row r="58" spans="1:10" s="7" customFormat="1" ht="17.25" customHeight="1">
      <c r="A58" s="156"/>
      <c r="B58" s="157"/>
      <c r="C58" s="157"/>
      <c r="D58" s="156"/>
      <c r="E58" s="12"/>
      <c r="F58" s="12"/>
      <c r="G58" s="12"/>
      <c r="H58" s="12"/>
      <c r="I58" s="21"/>
      <c r="J58" s="9"/>
    </row>
    <row r="59" spans="1:12" ht="18.75" customHeight="1">
      <c r="A59" s="145" t="s">
        <v>45</v>
      </c>
      <c r="B59" s="145"/>
      <c r="C59" s="34"/>
      <c r="D59" s="34"/>
      <c r="E59" s="34"/>
      <c r="F59" s="35"/>
      <c r="G59" s="35"/>
      <c r="H59" s="35"/>
      <c r="I59" s="35"/>
      <c r="L59" s="9"/>
    </row>
    <row r="60" spans="1:12" ht="55.5" customHeight="1">
      <c r="A60" s="30" t="s">
        <v>21</v>
      </c>
      <c r="B60" s="31" t="s">
        <v>33</v>
      </c>
      <c r="C60" s="36" t="s">
        <v>36</v>
      </c>
      <c r="D60" s="31" t="s">
        <v>44</v>
      </c>
      <c r="E60" s="31" t="s">
        <v>47</v>
      </c>
      <c r="F60" s="31" t="s">
        <v>50</v>
      </c>
      <c r="G60" s="31" t="s">
        <v>51</v>
      </c>
      <c r="H60" s="30" t="s">
        <v>73</v>
      </c>
      <c r="I60" s="30" t="s">
        <v>74</v>
      </c>
      <c r="L60" s="9"/>
    </row>
    <row r="61" spans="1:12" ht="15">
      <c r="A61" s="37" t="s">
        <v>0</v>
      </c>
      <c r="B61" s="38" t="s">
        <v>49</v>
      </c>
      <c r="C61" s="39"/>
      <c r="D61" s="40"/>
      <c r="E61" s="41"/>
      <c r="F61" s="41"/>
      <c r="G61" s="41"/>
      <c r="H61" s="42"/>
      <c r="I61" s="43">
        <f>ROUND(ROUND(H61,2)*F61,2)</f>
        <v>0</v>
      </c>
      <c r="L61" s="9"/>
    </row>
    <row r="62" spans="1:12" ht="15">
      <c r="A62" s="37" t="s">
        <v>1</v>
      </c>
      <c r="B62" s="38"/>
      <c r="C62" s="39"/>
      <c r="D62" s="40"/>
      <c r="E62" s="41"/>
      <c r="F62" s="41"/>
      <c r="G62" s="41"/>
      <c r="H62" s="42"/>
      <c r="I62" s="43">
        <f>ROUND(ROUND(H62,2)*F62,2)</f>
        <v>0</v>
      </c>
      <c r="L62" s="9"/>
    </row>
    <row r="63" spans="1:12" ht="15">
      <c r="A63" s="37" t="s">
        <v>2</v>
      </c>
      <c r="B63" s="38"/>
      <c r="C63" s="39"/>
      <c r="D63" s="40"/>
      <c r="E63" s="41"/>
      <c r="F63" s="41"/>
      <c r="G63" s="41"/>
      <c r="H63" s="42"/>
      <c r="I63" s="43">
        <f>ROUND(ROUND(H63,2)*F63,2)</f>
        <v>0</v>
      </c>
      <c r="L63" s="9"/>
    </row>
    <row r="64" spans="1:9" s="11" customFormat="1" ht="15">
      <c r="A64" s="37" t="s">
        <v>3</v>
      </c>
      <c r="B64" s="38"/>
      <c r="C64" s="39"/>
      <c r="D64" s="40"/>
      <c r="E64" s="41"/>
      <c r="F64" s="41"/>
      <c r="G64" s="41"/>
      <c r="H64" s="42"/>
      <c r="I64" s="43">
        <f aca="true" t="shared" si="0" ref="I64:I69">ROUND(ROUND(H64,2)*F64,2)</f>
        <v>0</v>
      </c>
    </row>
    <row r="65" spans="1:9" s="11" customFormat="1" ht="15">
      <c r="A65" s="37" t="s">
        <v>17</v>
      </c>
      <c r="B65" s="38"/>
      <c r="C65" s="39"/>
      <c r="D65" s="40"/>
      <c r="E65" s="41"/>
      <c r="F65" s="41"/>
      <c r="G65" s="41"/>
      <c r="H65" s="42"/>
      <c r="I65" s="43">
        <f t="shared" si="0"/>
        <v>0</v>
      </c>
    </row>
    <row r="66" spans="1:9" s="11" customFormat="1" ht="15">
      <c r="A66" s="37" t="s">
        <v>22</v>
      </c>
      <c r="B66" s="38"/>
      <c r="C66" s="39"/>
      <c r="D66" s="40"/>
      <c r="E66" s="41"/>
      <c r="F66" s="41"/>
      <c r="G66" s="41"/>
      <c r="H66" s="42"/>
      <c r="I66" s="43">
        <f t="shared" si="0"/>
        <v>0</v>
      </c>
    </row>
    <row r="67" spans="1:9" s="11" customFormat="1" ht="15">
      <c r="A67" s="37" t="s">
        <v>4</v>
      </c>
      <c r="B67" s="38"/>
      <c r="C67" s="39"/>
      <c r="D67" s="40"/>
      <c r="E67" s="41"/>
      <c r="F67" s="41"/>
      <c r="G67" s="41"/>
      <c r="H67" s="42"/>
      <c r="I67" s="43">
        <f t="shared" si="0"/>
        <v>0</v>
      </c>
    </row>
    <row r="68" spans="1:9" s="11" customFormat="1" ht="15">
      <c r="A68" s="37" t="s">
        <v>34</v>
      </c>
      <c r="B68" s="38"/>
      <c r="C68" s="39"/>
      <c r="D68" s="40"/>
      <c r="E68" s="41"/>
      <c r="F68" s="41"/>
      <c r="G68" s="41"/>
      <c r="H68" s="42"/>
      <c r="I68" s="43">
        <f t="shared" si="0"/>
        <v>0</v>
      </c>
    </row>
    <row r="69" spans="1:9" s="11" customFormat="1" ht="15">
      <c r="A69" s="37" t="s">
        <v>35</v>
      </c>
      <c r="B69" s="38"/>
      <c r="C69" s="39"/>
      <c r="D69" s="40"/>
      <c r="E69" s="41"/>
      <c r="F69" s="41"/>
      <c r="G69" s="41"/>
      <c r="H69" s="42"/>
      <c r="I69" s="43">
        <f t="shared" si="0"/>
        <v>0</v>
      </c>
    </row>
    <row r="70" spans="1:12" ht="15">
      <c r="A70" s="37" t="s">
        <v>48</v>
      </c>
      <c r="B70" s="38"/>
      <c r="C70" s="39"/>
      <c r="D70" s="40"/>
      <c r="E70" s="41"/>
      <c r="F70" s="41"/>
      <c r="G70" s="41"/>
      <c r="H70" s="42"/>
      <c r="I70" s="43">
        <f>ROUND(ROUND(H70,2)*F70,2)</f>
        <v>0</v>
      </c>
      <c r="L70" s="9"/>
    </row>
    <row r="71" spans="1:12" ht="13.5" customHeight="1">
      <c r="A71" s="12"/>
      <c r="B71" s="12"/>
      <c r="C71" s="12"/>
      <c r="D71" s="12"/>
      <c r="E71" s="12"/>
      <c r="F71" s="12"/>
      <c r="G71" s="12"/>
      <c r="H71" s="44" t="s">
        <v>68</v>
      </c>
      <c r="I71" s="45">
        <f>SUM(I61:I70)</f>
        <v>0</v>
      </c>
      <c r="L71" s="9"/>
    </row>
    <row r="72" spans="1:12" ht="64.5" customHeight="1">
      <c r="A72" s="151" t="s">
        <v>75</v>
      </c>
      <c r="B72" s="151"/>
      <c r="C72" s="151"/>
      <c r="D72" s="151"/>
      <c r="E72" s="151"/>
      <c r="F72" s="151"/>
      <c r="G72" s="151"/>
      <c r="H72" s="151"/>
      <c r="I72" s="151"/>
      <c r="L72" s="9"/>
    </row>
    <row r="73" spans="1:12" ht="15">
      <c r="A73" s="46"/>
      <c r="B73" s="46"/>
      <c r="C73" s="46"/>
      <c r="D73" s="46"/>
      <c r="E73" s="46"/>
      <c r="F73" s="46"/>
      <c r="G73" s="46"/>
      <c r="H73" s="46"/>
      <c r="I73" s="46"/>
      <c r="L73" s="9"/>
    </row>
    <row r="74" spans="1:9" ht="84" customHeight="1">
      <c r="A74" s="159" t="s">
        <v>253</v>
      </c>
      <c r="B74" s="160"/>
      <c r="C74" s="160"/>
      <c r="D74" s="21"/>
      <c r="E74" s="21"/>
      <c r="F74" s="21"/>
      <c r="G74" s="21"/>
      <c r="H74" s="21"/>
      <c r="I74" s="21"/>
    </row>
    <row r="75" spans="1:4" ht="15">
      <c r="A75" s="152" t="s">
        <v>69</v>
      </c>
      <c r="B75" s="152" t="s">
        <v>254</v>
      </c>
      <c r="C75" s="161" t="s">
        <v>255</v>
      </c>
      <c r="D75" s="146" t="s">
        <v>80</v>
      </c>
    </row>
    <row r="76" spans="1:4" ht="15">
      <c r="A76" s="152"/>
      <c r="B76" s="152"/>
      <c r="C76" s="162"/>
      <c r="D76" s="147"/>
    </row>
    <row r="77" spans="1:4" ht="30" customHeight="1">
      <c r="A77" s="152"/>
      <c r="B77" s="146"/>
      <c r="C77" s="162"/>
      <c r="D77" s="148"/>
    </row>
    <row r="78" spans="1:4" ht="15">
      <c r="A78" s="98" t="s">
        <v>0</v>
      </c>
      <c r="B78" s="95" t="s">
        <v>202</v>
      </c>
      <c r="C78" s="101" t="s">
        <v>256</v>
      </c>
      <c r="D78" s="97"/>
    </row>
    <row r="79" spans="1:4" ht="15">
      <c r="A79" s="99" t="s">
        <v>1</v>
      </c>
      <c r="B79" s="95" t="s">
        <v>203</v>
      </c>
      <c r="C79" s="101" t="s">
        <v>257</v>
      </c>
      <c r="D79" s="97"/>
    </row>
    <row r="80" spans="1:4" ht="15">
      <c r="A80" s="98" t="s">
        <v>2</v>
      </c>
      <c r="B80" s="95" t="s">
        <v>204</v>
      </c>
      <c r="C80" s="101" t="s">
        <v>258</v>
      </c>
      <c r="D80" s="97"/>
    </row>
    <row r="81" spans="1:4" ht="15">
      <c r="A81" s="98" t="s">
        <v>3</v>
      </c>
      <c r="B81" s="95" t="s">
        <v>205</v>
      </c>
      <c r="C81" s="101" t="s">
        <v>259</v>
      </c>
      <c r="D81" s="97"/>
    </row>
    <row r="82" spans="1:4" ht="15">
      <c r="A82" s="98" t="s">
        <v>17</v>
      </c>
      <c r="B82" s="95" t="s">
        <v>206</v>
      </c>
      <c r="C82" s="101" t="s">
        <v>260</v>
      </c>
      <c r="D82" s="97"/>
    </row>
    <row r="83" spans="1:4" ht="15">
      <c r="A83" s="98" t="s">
        <v>22</v>
      </c>
      <c r="B83" s="95" t="s">
        <v>207</v>
      </c>
      <c r="C83" s="101" t="s">
        <v>260</v>
      </c>
      <c r="D83" s="97"/>
    </row>
    <row r="84" spans="1:4" ht="15">
      <c r="A84" s="98" t="s">
        <v>4</v>
      </c>
      <c r="B84" s="95" t="s">
        <v>208</v>
      </c>
      <c r="C84" s="101" t="s">
        <v>260</v>
      </c>
      <c r="D84" s="97"/>
    </row>
    <row r="85" spans="1:4" ht="15">
      <c r="A85" s="98" t="s">
        <v>34</v>
      </c>
      <c r="B85" s="95" t="s">
        <v>209</v>
      </c>
      <c r="C85" s="101" t="s">
        <v>261</v>
      </c>
      <c r="D85" s="97"/>
    </row>
    <row r="86" spans="1:4" ht="15">
      <c r="A86" s="98" t="s">
        <v>35</v>
      </c>
      <c r="B86" s="95" t="s">
        <v>210</v>
      </c>
      <c r="C86" s="101">
        <v>581</v>
      </c>
      <c r="D86" s="97"/>
    </row>
    <row r="87" spans="1:4" ht="15">
      <c r="A87" s="98" t="s">
        <v>38</v>
      </c>
      <c r="B87" s="95" t="s">
        <v>211</v>
      </c>
      <c r="C87" s="101" t="s">
        <v>262</v>
      </c>
      <c r="D87" s="97"/>
    </row>
    <row r="88" spans="1:4" ht="15">
      <c r="A88" s="98" t="s">
        <v>40</v>
      </c>
      <c r="B88" s="95" t="s">
        <v>212</v>
      </c>
      <c r="C88" s="101" t="s">
        <v>263</v>
      </c>
      <c r="D88" s="97"/>
    </row>
    <row r="89" spans="1:12" s="11" customFormat="1" ht="15">
      <c r="A89" s="98" t="s">
        <v>41</v>
      </c>
      <c r="B89" s="95" t="s">
        <v>213</v>
      </c>
      <c r="C89" s="101" t="s">
        <v>264</v>
      </c>
      <c r="D89" s="97"/>
      <c r="L89" s="6"/>
    </row>
    <row r="90" spans="1:12" s="11" customFormat="1" ht="15">
      <c r="A90" s="98" t="s">
        <v>42</v>
      </c>
      <c r="B90" s="95" t="s">
        <v>214</v>
      </c>
      <c r="C90" s="101" t="s">
        <v>265</v>
      </c>
      <c r="D90" s="97"/>
      <c r="L90" s="6"/>
    </row>
    <row r="91" spans="1:12" s="11" customFormat="1" ht="15">
      <c r="A91" s="98" t="s">
        <v>79</v>
      </c>
      <c r="B91" s="95" t="s">
        <v>215</v>
      </c>
      <c r="C91" s="101" t="s">
        <v>266</v>
      </c>
      <c r="D91" s="97"/>
      <c r="L91" s="6"/>
    </row>
    <row r="92" spans="1:12" s="11" customFormat="1" ht="15">
      <c r="A92" s="98" t="s">
        <v>165</v>
      </c>
      <c r="B92" s="95" t="s">
        <v>216</v>
      </c>
      <c r="C92" s="101" t="s">
        <v>266</v>
      </c>
      <c r="D92" s="97"/>
      <c r="L92" s="6"/>
    </row>
    <row r="93" spans="1:12" s="11" customFormat="1" ht="15">
      <c r="A93" s="98" t="s">
        <v>166</v>
      </c>
      <c r="B93" s="95" t="s">
        <v>217</v>
      </c>
      <c r="C93" s="101" t="s">
        <v>267</v>
      </c>
      <c r="D93" s="97"/>
      <c r="L93" s="6"/>
    </row>
    <row r="94" spans="1:12" s="11" customFormat="1" ht="15">
      <c r="A94" s="98" t="s">
        <v>167</v>
      </c>
      <c r="B94" s="95" t="s">
        <v>218</v>
      </c>
      <c r="C94" s="101" t="s">
        <v>268</v>
      </c>
      <c r="D94" s="97"/>
      <c r="L94" s="6"/>
    </row>
    <row r="95" spans="1:12" s="11" customFormat="1" ht="15">
      <c r="A95" s="98" t="s">
        <v>168</v>
      </c>
      <c r="B95" s="95" t="s">
        <v>219</v>
      </c>
      <c r="C95" s="101" t="s">
        <v>269</v>
      </c>
      <c r="D95" s="97"/>
      <c r="L95" s="6"/>
    </row>
    <row r="96" spans="1:12" s="11" customFormat="1" ht="15">
      <c r="A96" s="98" t="s">
        <v>169</v>
      </c>
      <c r="B96" s="95" t="s">
        <v>220</v>
      </c>
      <c r="C96" s="101" t="s">
        <v>269</v>
      </c>
      <c r="D96" s="97"/>
      <c r="L96" s="6"/>
    </row>
    <row r="97" spans="1:12" s="11" customFormat="1" ht="15">
      <c r="A97" s="98" t="s">
        <v>170</v>
      </c>
      <c r="B97" s="95" t="s">
        <v>221</v>
      </c>
      <c r="C97" s="101" t="s">
        <v>270</v>
      </c>
      <c r="D97" s="97"/>
      <c r="L97" s="6"/>
    </row>
    <row r="98" spans="1:12" s="11" customFormat="1" ht="15">
      <c r="A98" s="98" t="s">
        <v>171</v>
      </c>
      <c r="B98" s="95" t="s">
        <v>222</v>
      </c>
      <c r="C98" s="101" t="s">
        <v>271</v>
      </c>
      <c r="D98" s="97"/>
      <c r="L98" s="6"/>
    </row>
    <row r="99" spans="1:12" s="11" customFormat="1" ht="15">
      <c r="A99" s="98" t="s">
        <v>172</v>
      </c>
      <c r="B99" s="95" t="s">
        <v>223</v>
      </c>
      <c r="C99" s="101" t="s">
        <v>272</v>
      </c>
      <c r="D99" s="97"/>
      <c r="L99" s="6"/>
    </row>
    <row r="100" spans="1:12" s="11" customFormat="1" ht="15">
      <c r="A100" s="98" t="s">
        <v>173</v>
      </c>
      <c r="B100" s="95" t="s">
        <v>224</v>
      </c>
      <c r="C100" s="101" t="s">
        <v>272</v>
      </c>
      <c r="D100" s="97"/>
      <c r="L100" s="6"/>
    </row>
    <row r="101" spans="1:12" s="11" customFormat="1" ht="15">
      <c r="A101" s="98" t="s">
        <v>174</v>
      </c>
      <c r="B101" s="95" t="s">
        <v>225</v>
      </c>
      <c r="C101" s="101" t="s">
        <v>273</v>
      </c>
      <c r="D101" s="97"/>
      <c r="L101" s="6"/>
    </row>
    <row r="102" spans="1:12" s="11" customFormat="1" ht="15">
      <c r="A102" s="98" t="s">
        <v>175</v>
      </c>
      <c r="B102" s="95" t="s">
        <v>226</v>
      </c>
      <c r="C102" s="101" t="s">
        <v>274</v>
      </c>
      <c r="D102" s="97"/>
      <c r="L102" s="6"/>
    </row>
    <row r="103" spans="1:12" s="11" customFormat="1" ht="14.25" customHeight="1">
      <c r="A103" s="98" t="s">
        <v>176</v>
      </c>
      <c r="B103" s="95" t="s">
        <v>227</v>
      </c>
      <c r="C103" s="101" t="s">
        <v>275</v>
      </c>
      <c r="D103" s="97"/>
      <c r="L103" s="6"/>
    </row>
    <row r="104" spans="1:12" s="11" customFormat="1" ht="14.25" customHeight="1">
      <c r="A104" s="98" t="s">
        <v>177</v>
      </c>
      <c r="B104" s="95" t="s">
        <v>228</v>
      </c>
      <c r="C104" s="101" t="s">
        <v>276</v>
      </c>
      <c r="D104" s="97"/>
      <c r="L104" s="6"/>
    </row>
    <row r="105" spans="1:12" s="11" customFormat="1" ht="14.25" customHeight="1">
      <c r="A105" s="98" t="s">
        <v>178</v>
      </c>
      <c r="B105" s="95" t="s">
        <v>229</v>
      </c>
      <c r="C105" s="101" t="s">
        <v>277</v>
      </c>
      <c r="D105" s="97"/>
      <c r="L105" s="6"/>
    </row>
    <row r="106" spans="1:12" s="11" customFormat="1" ht="14.25" customHeight="1">
      <c r="A106" s="98" t="s">
        <v>179</v>
      </c>
      <c r="B106" s="95" t="s">
        <v>230</v>
      </c>
      <c r="C106" s="101" t="s">
        <v>277</v>
      </c>
      <c r="D106" s="97"/>
      <c r="L106" s="6"/>
    </row>
    <row r="107" spans="1:12" s="11" customFormat="1" ht="14.25" customHeight="1">
      <c r="A107" s="98" t="s">
        <v>180</v>
      </c>
      <c r="B107" s="95" t="s">
        <v>231</v>
      </c>
      <c r="C107" s="101" t="s">
        <v>278</v>
      </c>
      <c r="D107" s="97"/>
      <c r="L107" s="6"/>
    </row>
    <row r="108" spans="1:12" s="11" customFormat="1" ht="14.25" customHeight="1">
      <c r="A108" s="98" t="s">
        <v>181</v>
      </c>
      <c r="B108" s="95" t="s">
        <v>232</v>
      </c>
      <c r="C108" s="101" t="s">
        <v>279</v>
      </c>
      <c r="D108" s="97"/>
      <c r="L108" s="6"/>
    </row>
    <row r="109" spans="1:12" s="11" customFormat="1" ht="14.25" customHeight="1">
      <c r="A109" s="98" t="s">
        <v>182</v>
      </c>
      <c r="B109" s="95" t="s">
        <v>233</v>
      </c>
      <c r="C109" s="101" t="s">
        <v>279</v>
      </c>
      <c r="D109" s="97"/>
      <c r="L109" s="6"/>
    </row>
    <row r="110" spans="1:12" s="11" customFormat="1" ht="14.25" customHeight="1">
      <c r="A110" s="98" t="s">
        <v>183</v>
      </c>
      <c r="B110" s="95" t="s">
        <v>234</v>
      </c>
      <c r="C110" s="101" t="s">
        <v>280</v>
      </c>
      <c r="D110" s="97"/>
      <c r="L110" s="6"/>
    </row>
    <row r="111" spans="1:12" s="11" customFormat="1" ht="14.25" customHeight="1">
      <c r="A111" s="98" t="s">
        <v>184</v>
      </c>
      <c r="B111" s="95" t="s">
        <v>235</v>
      </c>
      <c r="C111" s="101" t="s">
        <v>281</v>
      </c>
      <c r="D111" s="97"/>
      <c r="L111" s="6"/>
    </row>
    <row r="112" spans="1:12" s="11" customFormat="1" ht="14.25" customHeight="1">
      <c r="A112" s="98" t="s">
        <v>185</v>
      </c>
      <c r="B112" s="95" t="s">
        <v>236</v>
      </c>
      <c r="C112" s="101" t="s">
        <v>282</v>
      </c>
      <c r="D112" s="97"/>
      <c r="L112" s="6"/>
    </row>
    <row r="113" spans="1:12" s="11" customFormat="1" ht="14.25" customHeight="1">
      <c r="A113" s="98" t="s">
        <v>186</v>
      </c>
      <c r="B113" s="95" t="s">
        <v>237</v>
      </c>
      <c r="C113" s="101" t="s">
        <v>283</v>
      </c>
      <c r="D113" s="97"/>
      <c r="L113" s="6"/>
    </row>
    <row r="114" spans="1:12" s="11" customFormat="1" ht="14.25" customHeight="1">
      <c r="A114" s="98" t="s">
        <v>187</v>
      </c>
      <c r="B114" s="95" t="s">
        <v>238</v>
      </c>
      <c r="C114" s="101" t="s">
        <v>284</v>
      </c>
      <c r="D114" s="97"/>
      <c r="L114" s="6"/>
    </row>
    <row r="115" spans="1:12" s="11" customFormat="1" ht="14.25" customHeight="1">
      <c r="A115" s="98" t="s">
        <v>188</v>
      </c>
      <c r="B115" s="95" t="s">
        <v>239</v>
      </c>
      <c r="C115" s="101" t="s">
        <v>284</v>
      </c>
      <c r="D115" s="97"/>
      <c r="L115" s="6"/>
    </row>
    <row r="116" spans="1:12" s="11" customFormat="1" ht="14.25" customHeight="1">
      <c r="A116" s="98" t="s">
        <v>189</v>
      </c>
      <c r="B116" s="95" t="s">
        <v>240</v>
      </c>
      <c r="C116" s="101" t="s">
        <v>285</v>
      </c>
      <c r="D116" s="97"/>
      <c r="L116" s="6"/>
    </row>
    <row r="117" spans="1:12" s="11" customFormat="1" ht="18.75" customHeight="1">
      <c r="A117" s="98" t="s">
        <v>190</v>
      </c>
      <c r="B117" s="95" t="s">
        <v>241</v>
      </c>
      <c r="C117" s="109" t="s">
        <v>292</v>
      </c>
      <c r="D117" s="97"/>
      <c r="L117" s="6"/>
    </row>
    <row r="118" spans="1:12" s="11" customFormat="1" ht="14.25" customHeight="1">
      <c r="A118" s="98" t="s">
        <v>191</v>
      </c>
      <c r="B118" s="95" t="s">
        <v>242</v>
      </c>
      <c r="C118" s="101" t="s">
        <v>286</v>
      </c>
      <c r="D118" s="97"/>
      <c r="E118" s="102"/>
      <c r="L118" s="6"/>
    </row>
    <row r="119" spans="1:12" s="11" customFormat="1" ht="14.25" customHeight="1">
      <c r="A119" s="98" t="s">
        <v>192</v>
      </c>
      <c r="B119" s="95" t="s">
        <v>243</v>
      </c>
      <c r="C119" s="101" t="s">
        <v>287</v>
      </c>
      <c r="D119" s="97"/>
      <c r="L119" s="6"/>
    </row>
    <row r="120" spans="1:12" s="11" customFormat="1" ht="14.25" customHeight="1">
      <c r="A120" s="98" t="s">
        <v>193</v>
      </c>
      <c r="B120" s="95" t="s">
        <v>244</v>
      </c>
      <c r="C120" s="101" t="s">
        <v>287</v>
      </c>
      <c r="D120" s="97"/>
      <c r="L120" s="6"/>
    </row>
    <row r="121" spans="1:12" s="11" customFormat="1" ht="14.25" customHeight="1">
      <c r="A121" s="98" t="s">
        <v>194</v>
      </c>
      <c r="B121" s="95" t="s">
        <v>245</v>
      </c>
      <c r="C121" s="101" t="s">
        <v>287</v>
      </c>
      <c r="D121" s="97"/>
      <c r="L121" s="6"/>
    </row>
    <row r="122" spans="1:12" s="11" customFormat="1" ht="14.25" customHeight="1">
      <c r="A122" s="98" t="s">
        <v>195</v>
      </c>
      <c r="B122" s="95" t="s">
        <v>246</v>
      </c>
      <c r="C122" s="101" t="s">
        <v>287</v>
      </c>
      <c r="D122" s="97"/>
      <c r="L122" s="6"/>
    </row>
    <row r="123" spans="1:12" s="11" customFormat="1" ht="14.25" customHeight="1">
      <c r="A123" s="98" t="s">
        <v>196</v>
      </c>
      <c r="B123" s="95" t="s">
        <v>247</v>
      </c>
      <c r="C123" s="101" t="s">
        <v>288</v>
      </c>
      <c r="D123" s="97"/>
      <c r="L123" s="6"/>
    </row>
    <row r="124" spans="1:12" s="11" customFormat="1" ht="14.25" customHeight="1">
      <c r="A124" s="98" t="s">
        <v>197</v>
      </c>
      <c r="B124" s="95" t="s">
        <v>248</v>
      </c>
      <c r="C124" s="101" t="s">
        <v>289</v>
      </c>
      <c r="D124" s="97"/>
      <c r="L124" s="6"/>
    </row>
    <row r="125" spans="1:12" s="11" customFormat="1" ht="14.25" customHeight="1">
      <c r="A125" s="98" t="s">
        <v>198</v>
      </c>
      <c r="B125" s="95" t="s">
        <v>249</v>
      </c>
      <c r="C125" s="101" t="s">
        <v>290</v>
      </c>
      <c r="D125" s="97"/>
      <c r="L125" s="6"/>
    </row>
    <row r="126" spans="1:12" s="11" customFormat="1" ht="14.25" customHeight="1">
      <c r="A126" s="98" t="s">
        <v>199</v>
      </c>
      <c r="B126" s="95" t="s">
        <v>250</v>
      </c>
      <c r="C126" s="101" t="s">
        <v>290</v>
      </c>
      <c r="D126" s="97"/>
      <c r="L126" s="6"/>
    </row>
    <row r="127" spans="1:12" s="11" customFormat="1" ht="14.25" customHeight="1">
      <c r="A127" s="98" t="s">
        <v>200</v>
      </c>
      <c r="B127" s="95" t="s">
        <v>251</v>
      </c>
      <c r="C127" s="101" t="s">
        <v>291</v>
      </c>
      <c r="D127" s="97"/>
      <c r="L127" s="6"/>
    </row>
    <row r="128" spans="1:12" s="11" customFormat="1" ht="14.25" customHeight="1">
      <c r="A128" s="163" t="s">
        <v>295</v>
      </c>
      <c r="B128" s="164"/>
      <c r="C128" s="164"/>
      <c r="D128" s="165"/>
      <c r="L128" s="6"/>
    </row>
    <row r="129" spans="1:4" ht="15">
      <c r="A129" s="141" t="s">
        <v>70</v>
      </c>
      <c r="B129" s="141"/>
      <c r="C129" s="158"/>
      <c r="D129" s="100"/>
    </row>
  </sheetData>
  <sheetProtection/>
  <mergeCells count="15">
    <mergeCell ref="A129:C129"/>
    <mergeCell ref="A74:C74"/>
    <mergeCell ref="C75:C77"/>
    <mergeCell ref="A128:D128"/>
    <mergeCell ref="C6:D6"/>
    <mergeCell ref="A75:A77"/>
    <mergeCell ref="B75:B77"/>
    <mergeCell ref="D75:D77"/>
    <mergeCell ref="H2:I2"/>
    <mergeCell ref="F4:G4"/>
    <mergeCell ref="H4:I4"/>
    <mergeCell ref="A58:D58"/>
    <mergeCell ref="A59:B59"/>
    <mergeCell ref="A72:I72"/>
    <mergeCell ref="A7:D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4" r:id="rId1"/>
  <headerFooter alignWithMargins="0">
    <oddFooter>&amp;C&amp;"Times New Roman,Normalny"Strona &amp;P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2022-02-28T07:45:47Z</cp:lastPrinted>
  <dcterms:created xsi:type="dcterms:W3CDTF">2003-05-16T10:10:29Z</dcterms:created>
  <dcterms:modified xsi:type="dcterms:W3CDTF">2023-04-14T07:29:52Z</dcterms:modified>
  <cp:category/>
  <cp:version/>
  <cp:contentType/>
  <cp:contentStatus/>
</cp:coreProperties>
</file>