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500" firstSheet="25" activeTab="30"/>
  </bookViews>
  <sheets>
    <sheet name="Część 1" sheetId="1" r:id="rId1"/>
    <sheet name="Część 2" sheetId="2" r:id="rId2"/>
    <sheet name="załącznik do części 2" sheetId="3" r:id="rId3"/>
    <sheet name="Część 3" sheetId="4" r:id="rId4"/>
    <sheet name="załącznik do części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 name="Część 13" sheetId="15" r:id="rId15"/>
    <sheet name="Część 14" sheetId="16" r:id="rId16"/>
    <sheet name="Część 15" sheetId="17" r:id="rId17"/>
    <sheet name="Część 16" sheetId="18" r:id="rId18"/>
    <sheet name="Część 17" sheetId="19" r:id="rId19"/>
    <sheet name="Część 18 " sheetId="20" r:id="rId20"/>
    <sheet name="Część 19" sheetId="21" r:id="rId21"/>
    <sheet name="załącznik do części 19" sheetId="22" r:id="rId22"/>
    <sheet name="Część 20" sheetId="23" r:id="rId23"/>
    <sheet name="Część 21" sheetId="24" r:id="rId24"/>
    <sheet name="załącznik do części 21" sheetId="25" r:id="rId25"/>
    <sheet name="Część 22" sheetId="26" r:id="rId26"/>
    <sheet name="Część 23" sheetId="27" r:id="rId27"/>
    <sheet name="Część 24" sheetId="28" r:id="rId28"/>
    <sheet name="załącznik do części 24" sheetId="29" r:id="rId29"/>
    <sheet name="Część 25" sheetId="30" r:id="rId30"/>
    <sheet name="Część 26" sheetId="31" r:id="rId31"/>
    <sheet name="Część 27" sheetId="32" r:id="rId32"/>
    <sheet name="Część 28" sheetId="33" r:id="rId33"/>
    <sheet name="Część 29" sheetId="34" r:id="rId34"/>
  </sheets>
  <definedNames>
    <definedName name="Excel_BuiltIn_Print_Area_1" localSheetId="26">NA()</definedName>
    <definedName name="Excel_BuiltIn_Print_Area_1" localSheetId="27">NA()</definedName>
    <definedName name="Excel_BuiltIn_Print_Area_1" localSheetId="29">NA()</definedName>
    <definedName name="Excel_BuiltIn_Print_Area_1" localSheetId="30">NA()</definedName>
    <definedName name="Excel_BuiltIn_Print_Area_1_1" localSheetId="26">NA()</definedName>
    <definedName name="Excel_BuiltIn_Print_Area_1_1" localSheetId="27">NA()</definedName>
    <definedName name="Excel_BuiltIn_Print_Area_1_1" localSheetId="29">NA()</definedName>
    <definedName name="Excel_BuiltIn_Print_Area_1_1" localSheetId="30">NA()</definedName>
    <definedName name="Excel_BuiltIn_Print_Area_1_1_1" localSheetId="26">NA()</definedName>
    <definedName name="Excel_BuiltIn_Print_Area_1_1_1" localSheetId="27">NA()</definedName>
    <definedName name="Excel_BuiltIn_Print_Area_1_1_1" localSheetId="29">NA()</definedName>
    <definedName name="Excel_BuiltIn_Print_Area_1_1_1" localSheetId="30">NA()</definedName>
    <definedName name="Excel_BuiltIn_Print_Area_10" localSheetId="26">NA()</definedName>
    <definedName name="Excel_BuiltIn_Print_Area_10" localSheetId="27">NA()</definedName>
    <definedName name="Excel_BuiltIn_Print_Area_10" localSheetId="29">NA()</definedName>
    <definedName name="Excel_BuiltIn_Print_Area_10" localSheetId="30">NA()</definedName>
    <definedName name="Excel_BuiltIn_Print_Area_10_1" localSheetId="26">NA()</definedName>
    <definedName name="Excel_BuiltIn_Print_Area_10_1" localSheetId="27">NA()</definedName>
    <definedName name="Excel_BuiltIn_Print_Area_10_1" localSheetId="29">NA()</definedName>
    <definedName name="Excel_BuiltIn_Print_Area_10_1" localSheetId="30">NA()</definedName>
    <definedName name="Excel_BuiltIn_Print_Area_10_1_1" localSheetId="26">NA()</definedName>
    <definedName name="Excel_BuiltIn_Print_Area_10_1_1" localSheetId="27">NA()</definedName>
    <definedName name="Excel_BuiltIn_Print_Area_10_1_1" localSheetId="29">NA()</definedName>
    <definedName name="Excel_BuiltIn_Print_Area_10_1_1" localSheetId="30">NA()</definedName>
    <definedName name="Excel_BuiltIn_Print_Area_11_1" localSheetId="26">NA()</definedName>
    <definedName name="Excel_BuiltIn_Print_Area_11_1" localSheetId="27">NA()</definedName>
    <definedName name="Excel_BuiltIn_Print_Area_11_1" localSheetId="29">NA()</definedName>
    <definedName name="Excel_BuiltIn_Print_Area_11_1" localSheetId="30">NA()</definedName>
    <definedName name="Excel_BuiltIn_Print_Area_11_1_1" localSheetId="26">NA()</definedName>
    <definedName name="Excel_BuiltIn_Print_Area_11_1_1" localSheetId="27">NA()</definedName>
    <definedName name="Excel_BuiltIn_Print_Area_11_1_1" localSheetId="29">NA()</definedName>
    <definedName name="Excel_BuiltIn_Print_Area_11_1_1" localSheetId="30">NA()</definedName>
    <definedName name="Excel_BuiltIn_Print_Area_11_1_1_1" localSheetId="26">NA()</definedName>
    <definedName name="Excel_BuiltIn_Print_Area_11_1_1_1" localSheetId="27">NA()</definedName>
    <definedName name="Excel_BuiltIn_Print_Area_11_1_1_1" localSheetId="29">NA()</definedName>
    <definedName name="Excel_BuiltIn_Print_Area_11_1_1_1" localSheetId="30">NA()</definedName>
    <definedName name="Excel_BuiltIn_Print_Area_12_1" localSheetId="26">NA()</definedName>
    <definedName name="Excel_BuiltIn_Print_Area_12_1" localSheetId="27">NA()</definedName>
    <definedName name="Excel_BuiltIn_Print_Area_12_1" localSheetId="29">NA()</definedName>
    <definedName name="Excel_BuiltIn_Print_Area_12_1" localSheetId="30">NA()</definedName>
    <definedName name="Excel_BuiltIn_Print_Area_12_1_1" localSheetId="26">NA()</definedName>
    <definedName name="Excel_BuiltIn_Print_Area_12_1_1" localSheetId="27">NA()</definedName>
    <definedName name="Excel_BuiltIn_Print_Area_12_1_1" localSheetId="29">NA()</definedName>
    <definedName name="Excel_BuiltIn_Print_Area_12_1_1" localSheetId="30">NA()</definedName>
    <definedName name="Excel_BuiltIn_Print_Area_13_1" localSheetId="26">NA()</definedName>
    <definedName name="Excel_BuiltIn_Print_Area_13_1" localSheetId="27">NA()</definedName>
    <definedName name="Excel_BuiltIn_Print_Area_13_1" localSheetId="29">NA()</definedName>
    <definedName name="Excel_BuiltIn_Print_Area_13_1" localSheetId="30">NA()</definedName>
    <definedName name="Excel_BuiltIn_Print_Area_13_1_1" localSheetId="26">NA()</definedName>
    <definedName name="Excel_BuiltIn_Print_Area_13_1_1" localSheetId="27">NA()</definedName>
    <definedName name="Excel_BuiltIn_Print_Area_13_1_1" localSheetId="29">NA()</definedName>
    <definedName name="Excel_BuiltIn_Print_Area_13_1_1" localSheetId="30">NA()</definedName>
    <definedName name="Excel_BuiltIn_Print_Area_14" localSheetId="26">NA()</definedName>
    <definedName name="Excel_BuiltIn_Print_Area_14" localSheetId="27">NA()</definedName>
    <definedName name="Excel_BuiltIn_Print_Area_14" localSheetId="29">NA()</definedName>
    <definedName name="Excel_BuiltIn_Print_Area_14" localSheetId="30">NA()</definedName>
    <definedName name="Excel_BuiltIn_Print_Area_14_1" localSheetId="26">NA()</definedName>
    <definedName name="Excel_BuiltIn_Print_Area_14_1" localSheetId="27">NA()</definedName>
    <definedName name="Excel_BuiltIn_Print_Area_14_1" localSheetId="29">NA()</definedName>
    <definedName name="Excel_BuiltIn_Print_Area_14_1" localSheetId="30">NA()</definedName>
    <definedName name="Excel_BuiltIn_Print_Area_14_1_1" localSheetId="26">NA()</definedName>
    <definedName name="Excel_BuiltIn_Print_Area_14_1_1" localSheetId="27">NA()</definedName>
    <definedName name="Excel_BuiltIn_Print_Area_14_1_1" localSheetId="29">NA()</definedName>
    <definedName name="Excel_BuiltIn_Print_Area_14_1_1" localSheetId="30">NA()</definedName>
    <definedName name="Excel_BuiltIn_Print_Area_15" localSheetId="26">NA()</definedName>
    <definedName name="Excel_BuiltIn_Print_Area_15" localSheetId="27">NA()</definedName>
    <definedName name="Excel_BuiltIn_Print_Area_15" localSheetId="29">NA()</definedName>
    <definedName name="Excel_BuiltIn_Print_Area_15" localSheetId="30">NA()</definedName>
    <definedName name="Excel_BuiltIn_Print_Area_15_1" localSheetId="26">NA()</definedName>
    <definedName name="Excel_BuiltIn_Print_Area_15_1" localSheetId="27">NA()</definedName>
    <definedName name="Excel_BuiltIn_Print_Area_15_1" localSheetId="29">NA()</definedName>
    <definedName name="Excel_BuiltIn_Print_Area_15_1" localSheetId="30">NA()</definedName>
    <definedName name="Excel_BuiltIn_Print_Area_15_1_1" localSheetId="26">NA()</definedName>
    <definedName name="Excel_BuiltIn_Print_Area_15_1_1" localSheetId="27">NA()</definedName>
    <definedName name="Excel_BuiltIn_Print_Area_15_1_1" localSheetId="29">NA()</definedName>
    <definedName name="Excel_BuiltIn_Print_Area_15_1_1" localSheetId="30">NA()</definedName>
    <definedName name="Excel_BuiltIn_Print_Area_16" localSheetId="26">NA()</definedName>
    <definedName name="Excel_BuiltIn_Print_Area_16" localSheetId="27">NA()</definedName>
    <definedName name="Excel_BuiltIn_Print_Area_16" localSheetId="29">NA()</definedName>
    <definedName name="Excel_BuiltIn_Print_Area_16" localSheetId="30">NA()</definedName>
    <definedName name="Excel_BuiltIn_Print_Area_16_1" localSheetId="26">NA()</definedName>
    <definedName name="Excel_BuiltIn_Print_Area_16_1" localSheetId="27">NA()</definedName>
    <definedName name="Excel_BuiltIn_Print_Area_16_1" localSheetId="29">NA()</definedName>
    <definedName name="Excel_BuiltIn_Print_Area_16_1" localSheetId="30">NA()</definedName>
    <definedName name="Excel_BuiltIn_Print_Area_17" localSheetId="26">NA()</definedName>
    <definedName name="Excel_BuiltIn_Print_Area_17" localSheetId="27">NA()</definedName>
    <definedName name="Excel_BuiltIn_Print_Area_17" localSheetId="29">NA()</definedName>
    <definedName name="Excel_BuiltIn_Print_Area_17" localSheetId="30">NA()</definedName>
    <definedName name="Excel_BuiltIn_Print_Area_17_1" localSheetId="26">NA()</definedName>
    <definedName name="Excel_BuiltIn_Print_Area_17_1" localSheetId="27">NA()</definedName>
    <definedName name="Excel_BuiltIn_Print_Area_17_1" localSheetId="29">NA()</definedName>
    <definedName name="Excel_BuiltIn_Print_Area_17_1" localSheetId="30">NA()</definedName>
    <definedName name="Excel_BuiltIn_Print_Area_18" localSheetId="26">NA()</definedName>
    <definedName name="Excel_BuiltIn_Print_Area_18" localSheetId="27">NA()</definedName>
    <definedName name="Excel_BuiltIn_Print_Area_18" localSheetId="29">NA()</definedName>
    <definedName name="Excel_BuiltIn_Print_Area_18" localSheetId="30">NA()</definedName>
    <definedName name="Excel_BuiltIn_Print_Area_18_1" localSheetId="26">NA()</definedName>
    <definedName name="Excel_BuiltIn_Print_Area_18_1" localSheetId="27">NA()</definedName>
    <definedName name="Excel_BuiltIn_Print_Area_18_1" localSheetId="29">NA()</definedName>
    <definedName name="Excel_BuiltIn_Print_Area_18_1" localSheetId="30">NA()</definedName>
    <definedName name="Excel_BuiltIn_Print_Area_18_1_1" localSheetId="26">NA()</definedName>
    <definedName name="Excel_BuiltIn_Print_Area_18_1_1" localSheetId="27">NA()</definedName>
    <definedName name="Excel_BuiltIn_Print_Area_18_1_1" localSheetId="29">NA()</definedName>
    <definedName name="Excel_BuiltIn_Print_Area_18_1_1" localSheetId="30">NA()</definedName>
    <definedName name="Excel_BuiltIn_Print_Area_18_1_1_1" localSheetId="26">NA()</definedName>
    <definedName name="Excel_BuiltIn_Print_Area_18_1_1_1" localSheetId="27">NA()</definedName>
    <definedName name="Excel_BuiltIn_Print_Area_18_1_1_1" localSheetId="29">NA()</definedName>
    <definedName name="Excel_BuiltIn_Print_Area_18_1_1_1" localSheetId="30">NA()</definedName>
    <definedName name="Excel_BuiltIn_Print_Area_2_1" localSheetId="26">NA()</definedName>
    <definedName name="Excel_BuiltIn_Print_Area_2_1" localSheetId="27">NA()</definedName>
    <definedName name="Excel_BuiltIn_Print_Area_2_1" localSheetId="29">NA()</definedName>
    <definedName name="Excel_BuiltIn_Print_Area_2_1" localSheetId="30">NA()</definedName>
    <definedName name="Excel_BuiltIn_Print_Area_2_1_1" localSheetId="26">NA()</definedName>
    <definedName name="Excel_BuiltIn_Print_Area_2_1_1" localSheetId="27">NA()</definedName>
    <definedName name="Excel_BuiltIn_Print_Area_2_1_1" localSheetId="29">NA()</definedName>
    <definedName name="Excel_BuiltIn_Print_Area_2_1_1" localSheetId="30">NA()</definedName>
    <definedName name="Excel_BuiltIn_Print_Area_2_1_1_1" localSheetId="26">NA()</definedName>
    <definedName name="Excel_BuiltIn_Print_Area_2_1_1_1" localSheetId="27">NA()</definedName>
    <definedName name="Excel_BuiltIn_Print_Area_2_1_1_1" localSheetId="29">NA()</definedName>
    <definedName name="Excel_BuiltIn_Print_Area_2_1_1_1" localSheetId="30">NA()</definedName>
    <definedName name="Excel_BuiltIn_Print_Area_2_1_1_1_1" localSheetId="26">NA()</definedName>
    <definedName name="Excel_BuiltIn_Print_Area_2_1_1_1_1" localSheetId="27">NA()</definedName>
    <definedName name="Excel_BuiltIn_Print_Area_2_1_1_1_1" localSheetId="29">NA()</definedName>
    <definedName name="Excel_BuiltIn_Print_Area_2_1_1_1_1" localSheetId="30">NA()</definedName>
    <definedName name="Excel_BuiltIn_Print_Area_20_1" localSheetId="26">NA()</definedName>
    <definedName name="Excel_BuiltIn_Print_Area_20_1" localSheetId="27">NA()</definedName>
    <definedName name="Excel_BuiltIn_Print_Area_20_1" localSheetId="29">NA()</definedName>
    <definedName name="Excel_BuiltIn_Print_Area_20_1" localSheetId="30">NA()</definedName>
    <definedName name="Excel_BuiltIn_Print_Area_20_1_1" localSheetId="26">NA()</definedName>
    <definedName name="Excel_BuiltIn_Print_Area_20_1_1" localSheetId="27">NA()</definedName>
    <definedName name="Excel_BuiltIn_Print_Area_20_1_1" localSheetId="29">NA()</definedName>
    <definedName name="Excel_BuiltIn_Print_Area_20_1_1" localSheetId="30">NA()</definedName>
    <definedName name="Excel_BuiltIn_Print_Area_20_1_1_1" localSheetId="26">NA()</definedName>
    <definedName name="Excel_BuiltIn_Print_Area_20_1_1_1" localSheetId="27">NA()</definedName>
    <definedName name="Excel_BuiltIn_Print_Area_20_1_1_1" localSheetId="29">NA()</definedName>
    <definedName name="Excel_BuiltIn_Print_Area_20_1_1_1" localSheetId="30">NA()</definedName>
    <definedName name="Excel_BuiltIn_Print_Area_21" localSheetId="26">NA()</definedName>
    <definedName name="Excel_BuiltIn_Print_Area_21" localSheetId="27">NA()</definedName>
    <definedName name="Excel_BuiltIn_Print_Area_21" localSheetId="29">NA()</definedName>
    <definedName name="Excel_BuiltIn_Print_Area_21" localSheetId="30">NA()</definedName>
    <definedName name="Excel_BuiltIn_Print_Area_21_1" localSheetId="26">NA()</definedName>
    <definedName name="Excel_BuiltIn_Print_Area_21_1" localSheetId="27">NA()</definedName>
    <definedName name="Excel_BuiltIn_Print_Area_21_1" localSheetId="29">NA()</definedName>
    <definedName name="Excel_BuiltIn_Print_Area_21_1" localSheetId="30">NA()</definedName>
    <definedName name="Excel_BuiltIn_Print_Area_27" localSheetId="26">NA()</definedName>
    <definedName name="Excel_BuiltIn_Print_Area_27" localSheetId="27">NA()</definedName>
    <definedName name="Excel_BuiltIn_Print_Area_27" localSheetId="29">NA()</definedName>
    <definedName name="Excel_BuiltIn_Print_Area_27" localSheetId="30">NA()</definedName>
    <definedName name="Excel_BuiltIn_Print_Area_28_1" localSheetId="26">NA()</definedName>
    <definedName name="Excel_BuiltIn_Print_Area_28_1" localSheetId="27">NA()</definedName>
    <definedName name="Excel_BuiltIn_Print_Area_28_1" localSheetId="29">NA()</definedName>
    <definedName name="Excel_BuiltIn_Print_Area_28_1" localSheetId="30">NA()</definedName>
    <definedName name="Excel_BuiltIn_Print_Area_29" localSheetId="26">NA()</definedName>
    <definedName name="Excel_BuiltIn_Print_Area_29" localSheetId="27">NA()</definedName>
    <definedName name="Excel_BuiltIn_Print_Area_29" localSheetId="29">NA()</definedName>
    <definedName name="Excel_BuiltIn_Print_Area_29" localSheetId="30">NA()</definedName>
    <definedName name="Excel_BuiltIn_Print_Area_3" localSheetId="26">NA()</definedName>
    <definedName name="Excel_BuiltIn_Print_Area_3" localSheetId="27">NA()</definedName>
    <definedName name="Excel_BuiltIn_Print_Area_3" localSheetId="29">NA()</definedName>
    <definedName name="Excel_BuiltIn_Print_Area_3" localSheetId="30">NA()</definedName>
    <definedName name="Excel_BuiltIn_Print_Area_3_1" localSheetId="26">NA()</definedName>
    <definedName name="Excel_BuiltIn_Print_Area_3_1" localSheetId="27">NA()</definedName>
    <definedName name="Excel_BuiltIn_Print_Area_3_1" localSheetId="29">NA()</definedName>
    <definedName name="Excel_BuiltIn_Print_Area_3_1" localSheetId="30">NA()</definedName>
    <definedName name="Excel_BuiltIn_Print_Area_3_1_1" localSheetId="26">NA()</definedName>
    <definedName name="Excel_BuiltIn_Print_Area_3_1_1" localSheetId="27">NA()</definedName>
    <definedName name="Excel_BuiltIn_Print_Area_3_1_1" localSheetId="29">NA()</definedName>
    <definedName name="Excel_BuiltIn_Print_Area_3_1_1" localSheetId="30">NA()</definedName>
    <definedName name="Excel_BuiltIn_Print_Area_30" localSheetId="26">NA()</definedName>
    <definedName name="Excel_BuiltIn_Print_Area_30" localSheetId="27">NA()</definedName>
    <definedName name="Excel_BuiltIn_Print_Area_30" localSheetId="29">NA()</definedName>
    <definedName name="Excel_BuiltIn_Print_Area_30" localSheetId="30">NA()</definedName>
    <definedName name="Excel_BuiltIn_Print_Area_4_1" localSheetId="26">NA()</definedName>
    <definedName name="Excel_BuiltIn_Print_Area_4_1" localSheetId="27">NA()</definedName>
    <definedName name="Excel_BuiltIn_Print_Area_4_1" localSheetId="29">NA()</definedName>
    <definedName name="Excel_BuiltIn_Print_Area_4_1" localSheetId="30">NA()</definedName>
    <definedName name="Excel_BuiltIn_Print_Area_4_1_1" localSheetId="26">NA()</definedName>
    <definedName name="Excel_BuiltIn_Print_Area_4_1_1" localSheetId="27">NA()</definedName>
    <definedName name="Excel_BuiltIn_Print_Area_4_1_1" localSheetId="29">NA()</definedName>
    <definedName name="Excel_BuiltIn_Print_Area_4_1_1" localSheetId="30">NA()</definedName>
    <definedName name="Excel_BuiltIn_Print_Area_4_1_1_1" localSheetId="26">NA()</definedName>
    <definedName name="Excel_BuiltIn_Print_Area_4_1_1_1" localSheetId="27">NA()</definedName>
    <definedName name="Excel_BuiltIn_Print_Area_4_1_1_1" localSheetId="29">NA()</definedName>
    <definedName name="Excel_BuiltIn_Print_Area_4_1_1_1" localSheetId="30">NA()</definedName>
    <definedName name="Excel_BuiltIn_Print_Area_5_1" localSheetId="26">NA()</definedName>
    <definedName name="Excel_BuiltIn_Print_Area_5_1" localSheetId="27">NA()</definedName>
    <definedName name="Excel_BuiltIn_Print_Area_5_1" localSheetId="29">NA()</definedName>
    <definedName name="Excel_BuiltIn_Print_Area_5_1" localSheetId="30">NA()</definedName>
    <definedName name="Excel_BuiltIn_Print_Area_6" localSheetId="26">NA()</definedName>
    <definedName name="Excel_BuiltIn_Print_Area_6" localSheetId="27">NA()</definedName>
    <definedName name="Excel_BuiltIn_Print_Area_6" localSheetId="29">NA()</definedName>
    <definedName name="Excel_BuiltIn_Print_Area_6" localSheetId="30">NA()</definedName>
    <definedName name="Excel_BuiltIn_Print_Area_6_1" localSheetId="26">NA()</definedName>
    <definedName name="Excel_BuiltIn_Print_Area_6_1" localSheetId="27">NA()</definedName>
    <definedName name="Excel_BuiltIn_Print_Area_6_1" localSheetId="29">NA()</definedName>
    <definedName name="Excel_BuiltIn_Print_Area_6_1" localSheetId="30">NA()</definedName>
    <definedName name="Excel_BuiltIn_Print_Area_7" localSheetId="26">NA()</definedName>
    <definedName name="Excel_BuiltIn_Print_Area_7" localSheetId="27">NA()</definedName>
    <definedName name="Excel_BuiltIn_Print_Area_7" localSheetId="29">NA()</definedName>
    <definedName name="Excel_BuiltIn_Print_Area_7" localSheetId="30">NA()</definedName>
    <definedName name="Excel_BuiltIn_Print_Area_8" localSheetId="26">NA()</definedName>
    <definedName name="Excel_BuiltIn_Print_Area_8" localSheetId="27">NA()</definedName>
    <definedName name="Excel_BuiltIn_Print_Area_8" localSheetId="29">NA()</definedName>
    <definedName name="Excel_BuiltIn_Print_Area_8" localSheetId="30">NA()</definedName>
    <definedName name="Excel_BuiltIn_Print_Area_8_1" localSheetId="26">NA()</definedName>
    <definedName name="Excel_BuiltIn_Print_Area_8_1" localSheetId="27">NA()</definedName>
    <definedName name="Excel_BuiltIn_Print_Area_8_1" localSheetId="29">NA()</definedName>
    <definedName name="Excel_BuiltIn_Print_Area_8_1" localSheetId="30">NA()</definedName>
    <definedName name="Excel_BuiltIn_Print_Area_9" localSheetId="26">NA()</definedName>
    <definedName name="Excel_BuiltIn_Print_Area_9" localSheetId="27">NA()</definedName>
    <definedName name="Excel_BuiltIn_Print_Area_9" localSheetId="29">NA()</definedName>
    <definedName name="Excel_BuiltIn_Print_Area_9" localSheetId="30">NA()</definedName>
    <definedName name="Excel_BuiltIn_Print_Area_9_1" localSheetId="26">NA()</definedName>
    <definedName name="Excel_BuiltIn_Print_Area_9_1" localSheetId="27">NA()</definedName>
    <definedName name="Excel_BuiltIn_Print_Area_9_1" localSheetId="29">NA()</definedName>
    <definedName name="Excel_BuiltIn_Print_Area_9_1" localSheetId="30">NA()</definedName>
    <definedName name="Excel_BuiltIn_Print_Area_9_1_1" localSheetId="26">NA()</definedName>
    <definedName name="Excel_BuiltIn_Print_Area_9_1_1" localSheetId="27">NA()</definedName>
    <definedName name="Excel_BuiltIn_Print_Area_9_1_1" localSheetId="29">NA()</definedName>
    <definedName name="Excel_BuiltIn_Print_Area_9_1_1" localSheetId="30">NA()</definedName>
    <definedName name="_xlnm.Print_Area" localSheetId="1">'Część 2'!$A$1:$H$52</definedName>
    <definedName name="_xlnm.Print_Area" localSheetId="25">'Część 22'!$A$1:$H$20</definedName>
    <definedName name="_xlnm.Print_Area" localSheetId="3">'Część 3'!$A$1:$I$97</definedName>
  </definedNames>
  <calcPr fullCalcOnLoad="1"/>
</workbook>
</file>

<file path=xl/sharedStrings.xml><?xml version="1.0" encoding="utf-8"?>
<sst xmlns="http://schemas.openxmlformats.org/spreadsheetml/2006/main" count="1739" uniqueCount="472">
  <si>
    <t>FORMULARZ ASORTYMENTOWO-CENOWY</t>
  </si>
  <si>
    <t>Załącznik nr 1 do SWZ</t>
  </si>
  <si>
    <t>Część nr 1 -  AKCESORIA JEDNORAZOWE DO NOŻA WODNEGO JET 2 i NARZĘDZIA LAPAROSKOPOWE</t>
  </si>
  <si>
    <t>Lp</t>
  </si>
  <si>
    <t>Asortyment</t>
  </si>
  <si>
    <t>Jedn. miary</t>
  </si>
  <si>
    <t>Liczba</t>
  </si>
  <si>
    <t>Cena          jednostk. brutto</t>
  </si>
  <si>
    <t>Wartość brutto</t>
  </si>
  <si>
    <t>Producent/Nazwa handlowa</t>
  </si>
  <si>
    <t>Nr katalog.</t>
  </si>
  <si>
    <t>x</t>
  </si>
  <si>
    <t>(zł)</t>
  </si>
  <si>
    <t>Wkład pompy modułu ssącego</t>
  </si>
  <si>
    <t>szt</t>
  </si>
  <si>
    <t>Aplikator prosty, dł 65 mm,śr. 6 mm</t>
  </si>
  <si>
    <t>Wkład do ssaka poj. 2,5 l</t>
  </si>
  <si>
    <t>Aplikator do noża wodnego laparoskopowy</t>
  </si>
  <si>
    <t>kabel do generatora Erbe VIO3 i VIO300D do elektrody neutralnej</t>
  </si>
  <si>
    <t>szt.</t>
  </si>
  <si>
    <t>kabel laparoskopowy do genereatora VIO3 i VIO300D</t>
  </si>
  <si>
    <t>kabel bipolarny z pensetą zakończenie proste</t>
  </si>
  <si>
    <t xml:space="preserve">Kompletne narzędzie bipolarna laparoskopowe wielorazowe typu Maryland. Bransze robocze zagięte, żebrowane. Śr narzędzia 5mm długość 340mm, uchwyt nożycowy z odłączanym kablem długości 400cm, pasujący do generatora VIO3 </t>
  </si>
  <si>
    <t>wkład roboczy typu maryland pasujący do narzędzia z poz 8</t>
  </si>
  <si>
    <t>rękojeść narzędzia bipolarnego z poz 8</t>
  </si>
  <si>
    <t>kabel przyłączeniowy 400cm do narzędzia z poz 8</t>
  </si>
  <si>
    <t>Kompletne narzędzie bipolarne laparoskopowe wielorazowe, nożyczki tnąco koagulujące, bransze robocze zagięte. Śr narzędzia 5mm długość 350mm, uchwyt nozycowy z rozłączanym kablem długości 400cm, pasujące do generatora VIO3</t>
  </si>
  <si>
    <t>wkład roboczy typu nożyczek bipolarnych pasujący do narzędzia z poz 12</t>
  </si>
  <si>
    <t>rękojeść narzędzia bipolarnego z poz 12</t>
  </si>
  <si>
    <t>kabel przyłączeniowy 400cm do narzędzia z poz 12</t>
  </si>
  <si>
    <t>osłona izolacyjna do narzędzia z poz 12</t>
  </si>
  <si>
    <t>metalowy płaszcz ochronny do narzędzia z poz 12</t>
  </si>
  <si>
    <t xml:space="preserve">Narzędzie laparaoskopowe do zamykania naczyń, bipolarne jednorazowe, średnica 5mm, długość 350mm, bransza robocza odgięta 17mm, wraz z kablem przyłączeniowym 400cm, wtyk 3 pin, pasujące do generatora VIO3 </t>
  </si>
  <si>
    <t>RAZEM</t>
  </si>
  <si>
    <t>Wymagania graniczne Zamawiającego do poz. 1 - 4</t>
  </si>
  <si>
    <t>Warunek graniczny</t>
  </si>
  <si>
    <t>Opisać tak/nie</t>
  </si>
  <si>
    <t>Wyrób medyczny jednorazowy</t>
  </si>
  <si>
    <t>tak</t>
  </si>
  <si>
    <t xml:space="preserve">Pakowany indywidualnie </t>
  </si>
  <si>
    <t>Sterylny</t>
  </si>
  <si>
    <t>..........................................</t>
  </si>
  <si>
    <t>podpis osoby upoważnionej</t>
  </si>
  <si>
    <t>Część nr 2 - AKCESORIA DO NOŻA ULTRADŹWIĘKOWEGO WRAZ Z UŻYCZENIEM 4 SZT. GENERATORÓW LUB TECHNOLOGIA BEZPRZEWODOWA *</t>
  </si>
  <si>
    <t>Nożyczki klasyczne z aktywacją ręczną (do chirurgii otwartej)</t>
  </si>
  <si>
    <t>Nożyczki laparoskopowe z aktywacją ręczną</t>
  </si>
  <si>
    <t>Nożyczki laparoskopowe z aktywacją ręczną do zabiegów w chirurgii bariatrycznej</t>
  </si>
  <si>
    <t>Przetwornik piezoelektryczny umożliwiający pełne wykorzystanie nożyc</t>
  </si>
  <si>
    <t>Razem</t>
  </si>
  <si>
    <t>* W przypadku technologii bezprzewodowej   konieczność zapewnienia nie mniej niż  8 akumulatorów zasilających, 2 ładowarki do akumulatorów</t>
  </si>
  <si>
    <t>Wymagania zamawiającego do poz. 1</t>
  </si>
  <si>
    <t>Pakowany indywidualnie</t>
  </si>
  <si>
    <t>Długość ramienia  22cm +/- 4 cm</t>
  </si>
  <si>
    <t xml:space="preserve">Uchwyt pistoletowy </t>
  </si>
  <si>
    <t>Możliwość zamykania naczyń o średnicy do 5mm</t>
  </si>
  <si>
    <t>Długość branszy zakrzywionej 14,5 – 16mm  i 17-18mm do wyboru zamawiającego</t>
  </si>
  <si>
    <t>Wszelkie akcesoria wymagające pełnego wykorzystania urządzenia</t>
  </si>
  <si>
    <t>Narzędzie umożliwia wygodną pracę w zakresie 360 stopni</t>
  </si>
  <si>
    <t>Wymagania zamawiającego do poz. 2</t>
  </si>
  <si>
    <t>Długość ramienia 35 cm +/- 4 cm</t>
  </si>
  <si>
    <t>Średnica ramienia min. do trokara 5mm</t>
  </si>
  <si>
    <t>Długość branszy zakrzywionej 14,5-16 mm i 17-18mm do wyboru zamawiającego</t>
  </si>
  <si>
    <t>Wymagania zamawiającego do poz. 3</t>
  </si>
  <si>
    <t>Długość ramienia 46 cm +/- 2 cm</t>
  </si>
  <si>
    <t>Długość branszy zakrzywionej 14,5-16  mm  i 17-18mm do wyboru zamawiającego</t>
  </si>
  <si>
    <t>Wymagania zamawiającego do poz.  4</t>
  </si>
  <si>
    <t>Wyrób medyczny wielorazowy</t>
  </si>
  <si>
    <t>Przeznaczony do min. 100 zastosowań</t>
  </si>
  <si>
    <t>Podać rodzaj i sposób sterylizacji</t>
  </si>
  <si>
    <t>podać</t>
  </si>
  <si>
    <t xml:space="preserve">WYKAZ SPRZĘTU MEDYCZNEGO UŻYCZONEGO NA CZAS TRWANIA UMOWY </t>
  </si>
  <si>
    <t>Załącznik do formularza asortymentowo-cenowego do CZĘŚCI nr 2</t>
  </si>
  <si>
    <t>l.p.</t>
  </si>
  <si>
    <t>WYMAGANIA ZAMAWIAJĄCEGO</t>
  </si>
  <si>
    <t>WARTOŚĆ JEDNOSTKOWA BRUTTO</t>
  </si>
  <si>
    <t>Generator</t>
  </si>
  <si>
    <t>Dane aparatu</t>
  </si>
  <si>
    <t>Podać</t>
  </si>
  <si>
    <t>Producent</t>
  </si>
  <si>
    <t>nazwa i typ</t>
  </si>
  <si>
    <t>Kraj pochodzenia</t>
  </si>
  <si>
    <t>Rok produkcji</t>
  </si>
  <si>
    <t>Miejsce instalacji</t>
  </si>
  <si>
    <t>Wykonawca dostarczy informacje o sposobie mycia, dezynfekcji i sterylizacji dostarczonego sprzętu przy pierwszej dostawie- jeśli dotyczy.</t>
  </si>
  <si>
    <t>........................................................................................................</t>
  </si>
  <si>
    <t>Podpis osoby upoważnionej</t>
  </si>
  <si>
    <r>
      <rPr>
        <b/>
        <sz val="10"/>
        <rFont val="Arial"/>
        <family val="2"/>
      </rPr>
      <t xml:space="preserve">Część nr 3 - AKCESORIA DO GENERATORA FORCE TRIAD F-MY VALLEYLAB DO ZAMYKANIA NACZYŃ O ŚR. DO 7 MM BĘDĄCEGO WŁASNOŚCIĄ ZAMAWIAJĄCEGO, </t>
    </r>
    <r>
      <rPr>
        <b/>
        <sz val="10"/>
        <color indexed="8"/>
        <rFont val="Arial"/>
        <family val="2"/>
      </rPr>
      <t>WRAZ Z UŻYCZENIEM 4 GENERATORÓW ( w tym 3 szt współpracujące z końcówkami monopolarnymi)</t>
    </r>
  </si>
  <si>
    <t>Laparoskopowe narzędzie do preparowania, koagulowania i przecinania tkanek.</t>
  </si>
  <si>
    <t>Laparoskopowe narzędzie do uszczelniania i rozdzielania naczyń, pęczków tkankowych i naczyń limfatycznych</t>
  </si>
  <si>
    <t>Narzędzie do chirurgii otwartej do preparowania, koagulowania i przecinania tkanek. op. 6 szt.</t>
  </si>
  <si>
    <t>op</t>
  </si>
  <si>
    <t>Narzędzie do chirurgii otwartej do preparowania, koagulowania i przecinania tkanek.</t>
  </si>
  <si>
    <t xml:space="preserve">Kleszczyki naczyniowe typu Geissendoerfer (delikatne) do preparowania koagulowania i przecinania tkanek </t>
  </si>
  <si>
    <t>Nakładka na wielorazową klemę rekomendowana
do zabiegów histerektomi vaginalnych uszczelnia
i zamyka naczynia</t>
  </si>
  <si>
    <t xml:space="preserve">Precyzyjne kleszczyki bipolarne, zamykające naczynia krwionośne do 7mm włącznie, długość elektrody 16,5 mm, długość narzędzia 18,8 cm, z przewodem z wbudowanym nożem. Kleszczyki zagięte pod kątem 28 stopni.
</t>
  </si>
  <si>
    <t>Wszystkie urządzenia  muszą być uruchamiane ręcznie i nożnie</t>
  </si>
  <si>
    <t>Długość ramienia  23cm, 37cm 44cm do wyboru zamawiającego</t>
  </si>
  <si>
    <t>Średnica trzonu 5mm</t>
  </si>
  <si>
    <t>Bransza robocza typu Maryland odgięta dł.20-21 mm</t>
  </si>
  <si>
    <t>Zapewnienie łatwego obrotu końcówką roboczą w zakresie 350 stopni</t>
  </si>
  <si>
    <t>Z aktywacją nożną i ręczną</t>
  </si>
  <si>
    <t>Bransza robocza typu Dolphin odgięta</t>
  </si>
  <si>
    <t>Długość ramienia  37cm +/-0,5 cm</t>
  </si>
  <si>
    <t>Zapewnienie łatwego obrotu końcówką roboczą w zakresie do 180 stopni</t>
  </si>
  <si>
    <t>Wymagania  zamawiającego do poz. 3</t>
  </si>
  <si>
    <t>Długość ramienia 23cm, 37 cm, 44cm do wyboru</t>
  </si>
  <si>
    <t>Szczęki z wbudowanym nożem proste dł. 20mm +/- 0,5 mm</t>
  </si>
  <si>
    <t>Zapewnienie łatwego obrotu końcówką roboczą w zakresie min.  180 stopni</t>
  </si>
  <si>
    <t>Wymagania  zamawiającego do poz. 4</t>
  </si>
  <si>
    <t>Długość ramienia 37 cm +/-0,5 cm</t>
  </si>
  <si>
    <t>Średnica trzonu 10mm</t>
  </si>
  <si>
    <t>Szczęki z wbudowanym nożem proste dł. 22mm +/- 0,5 mm</t>
  </si>
  <si>
    <t>Zapewnienie łatwego obrotu końcówką roboczą w zakresie min.  350 stopni</t>
  </si>
  <si>
    <t>Wymagania zamawiającego do poz. 5</t>
  </si>
  <si>
    <t xml:space="preserve"> długość 37 lub 44 cm do wyboru zamawiającego</t>
  </si>
  <si>
    <t>z wbudowanym nożem, z przewodem, trzon obracany o 315 st</t>
  </si>
  <si>
    <t>zakrzywione szczęki typu Maryland, długość uszczelniania 20 mm, długość cięcia 18,5 mm.</t>
  </si>
  <si>
    <t>Intrument posiada dodatkowo haczyk monopolarny, korzystający z trybu mieszanego zapewniajacego cięcie oraz hemostaze aktywowany ręcznie</t>
  </si>
  <si>
    <t>Wymagania zamawiającego do poz. 6</t>
  </si>
  <si>
    <t>Długość ramienia  18 cm +/-0,5 cm</t>
  </si>
  <si>
    <t>Średnica trzonu 13,5mm</t>
  </si>
  <si>
    <t>Bransza robocza odgieta o 14 stopni,  dł. Szczęki 36 mm, długość cięcia 34mm</t>
  </si>
  <si>
    <t>Zapewnienie łatwego obrotu końcówką roboczą w zakresie min. 180 stopni</t>
  </si>
  <si>
    <t>Z aktywacją ręczną</t>
  </si>
  <si>
    <t>Wymagania zamawiającego do poz. 7</t>
  </si>
  <si>
    <t>Długość ramienia  20cm +/- 1 cm</t>
  </si>
  <si>
    <t>Bransza robocza prosta dł. Szczęki 21 +/- 1 mm</t>
  </si>
  <si>
    <t>Wymagania zamawiającego do poz. 8</t>
  </si>
  <si>
    <t>Długość ramienia  21cm +/- 1 cm</t>
  </si>
  <si>
    <t>Delikatna, precyzyjna bransza robocza odgięta o 40 stopni, dł. Szczęki 21 +/- 1 mm; długość cięcia 19,8mm</t>
  </si>
  <si>
    <t>Wymagania zamawiającego do poz. 9</t>
  </si>
  <si>
    <r>
      <rPr>
        <sz val="10"/>
        <rFont val="Arial"/>
        <family val="2"/>
      </rPr>
      <t xml:space="preserve">Długość </t>
    </r>
    <r>
      <rPr>
        <sz val="10"/>
        <color indexed="8"/>
        <rFont val="Arial"/>
        <family val="2"/>
      </rPr>
      <t>uszczelniania 22,5 mm, długość cięcia 22,3 mm.</t>
    </r>
  </si>
  <si>
    <t>Załącznik do formularza asortymentowo-cenowego do CZĘŚCI nr 3</t>
  </si>
  <si>
    <t>Załącznik nr 1 SWZ</t>
  </si>
  <si>
    <t>Część nr 4 WYROBY MEDYCZNE DO ELEKTROCHIRURGII</t>
  </si>
  <si>
    <t>Wartość          brutto</t>
  </si>
  <si>
    <t>Elektroda bierna (neutralna) jednokrotnego użytku, pokryta żelem lub klejem elektroprzewodzącym dla pacjentów o masie ciała powyżej 13 kg, dwudzielna, z wyprowadzeniem na klips, bez kabla. Opakowanie zewnętrzne wyposażone w etykiety identyfikujące produkt do wklejania w dokumentację pacjenta., współpracująca  z systemem kontroli jakości przylegania do ciała pacjenta zapobiegającym poparzeniu pacjenta w miejscu jej przylegania.</t>
  </si>
  <si>
    <t>Elektroda bierna (neutralna) jednokrotnego użytku, pokryta żelem lub klejem elektroprzewodzącym dla pacjentów o masie ciała w zakresie od 2,5 - 12,9 kg, dwudzielna, z wyprowadzeniem na klips, bez kabla. Opakowanie zewnętrzne wyposażone w etykiety identyfikujące produkt do wklejania w dokumentację pacjenta., współpracująca  z systemem kontroli jakości przylegania do ciała pacjenta zapobiegającym poparzeniu pacjenta w miejscu jej przylegania.</t>
  </si>
  <si>
    <t>Elektroda bierna (neutralna) jednokrotnego użytku, pokryta żelem lub klejem elektroprzewodzącym dla pacjentów o masie ciała w zakresie od 0,5 - 2,4 kg, dwudzielna, z wyprowadzeniem na klips, bez kabla. Opakowanie zewnętrzne wyposażone w etykiety identyfikujące produkt do wklejania w dokumentację pacjenta., współpracująca  z systemem kontroli jakości przylegania do ciała pacjenta zapobiegającym poparzeniu pacjenta w miejscu jej przylegania.</t>
  </si>
  <si>
    <t>Końcówki elektrody czynnej (monopolarnej) wielokrotnego użytku, szpatułkowe lub nożowe o szerokości części roboczej w zakresie 2,0 - 3,5 mm.,o średnicy trzonu wprowadzanego do uchwytu o średnicy 2,38 - 2,4 mm  proste, o dł. całkowitej 10 - 17 cm (część nierobocza  zaizolowana) - rodzaj końcówki, szerokość części roboczej i długość do wyboru zamawiającego.</t>
  </si>
  <si>
    <t>Końcówki elektrody czynnej (monopolarnej) wielokrotnego użytku, igłowa o szerokości części roboczej w zakresie 0,5 mm - 1,0 mm.,o średnicy trzonu wprowadzanego do uchwytu o średnicy 2,4 mm  proste, o dł. części roboczej 20 - 25 mm (część nierobocza  zailzolowana) - rodzaj końcówki, szerokość części roboczej i długość do wyboru zamawiającego.</t>
  </si>
  <si>
    <t>Końcówki elektrody czynnej (monopolarnej) wielokrotnego użytku typu kulka kątowa, o dł. 2,4 ÷3,0 cm, śr. kulki 4 -5 mm, o średnicy trzonu wprowadzanego do uchwytu o średnicy 2,4 mm</t>
  </si>
  <si>
    <t>Końcówki elektrody czynnej (monopolarnej) wielokrotnego użytku typu kulka prosta o dł. 2,4 ÷ 3,0 cm, śr. kulki 4÷5 mm o średnicy trzonu wprowadzanego do uchwytu o średnicy 2,4 mm</t>
  </si>
  <si>
    <t>Końcówki elektrody czynnej (monopolarnej) wielokrotnego użytku typu kulka o dł.10-12 cm do głębokich jam ciała śr. 4-5mm o średnicy trzonu wprowadzanego do uchwytu o średnicy 2,4 mm</t>
  </si>
  <si>
    <t>Końcówki elektrody czynnej (monopolarnej) wielokrotnego użytku typu pętla o dł.10-12 cm śr. 15/20mm, 20/20mm, 20/26mm do wyboru zamawiającego; o średnicy trzonu wprowadzanego do uchwytu o średnicy 2,4 mm</t>
  </si>
  <si>
    <t>Końcówki elektrody czynnej (monopolarnej) wielokrotnego użytku typu żagielek o dł.11,5 cm śr. 10x25mm, 15x25mm, 20x25mm do wyboru zamawiającego; o średnicy trzonu wprowadzanego do uchwytu o średnicy 2,4 mm</t>
  </si>
  <si>
    <t>Przedłużacz do elektrod standardowych 2,4mm, długości 10cm i 15cm do wyboru zamawiającego</t>
  </si>
  <si>
    <t xml:space="preserve">Szorstkie czyścili końcówek roboczych elektrod czynnych, z możliwością przyklejenia do podłoża, o wielkości min. 4x4 cm +/- 1,08 cm dla obu rozmiarów jałowe, jednokrotnego użytku. </t>
  </si>
  <si>
    <t>Pęseta wielokrotnego użytku, bipolarna, bagnetowa, izolowana, bransza tępo zakończona o prostej końcówce roboczej szerokości od 0,5 mm - 2 mm (do wyboru zamawiającego), zamkniecie punktowe, dl. 160 - 250 mm  współpracujaca z diatermiami w/g wykazu poniżej. Krotność sterylizacji min. 100 cykli potwierdzona w materiałach producenta. Końcówki robocze w trakcie aktywności nie mogą powodować przywierania tkanek</t>
  </si>
  <si>
    <t>Pęseta wielokrotnego użytku, bipolarna, prosta, izolowana, końcówka bransz tępo zakończona o szerokości 1  mm - 2 mm (do wyboru zamawiającego), zamkniecie punktowe, długość  pensety min.160 - 250 mm (do wyboru zamawiającego)  współpracujaca z diatermiami w/g wykazu poniżej. Krotność sterylizacji min. 100 cykli potwierdzona w materiałach producenta. Zamawiający dopuszcza inną ilość cykli sterylizacji pod warunkiem przeliczenia ilości szt w stosunku do wymagań Zamawiającego (min 100 cykli) Końcówki robocze w trakcie aktywności nie mogą powodować przywierania tkanek</t>
  </si>
  <si>
    <t>Penseta wielokrotnego użytku, bipolarna, prosta, z zakrzywioną branszą roboczą,  izolowana, końcówka bransz tępo zakończona o szerokości 0,5 mm - 1,5 mm (dowyboru zamawiającego), zamkniecie punktowe, długość  pensety min.160 - 250 mm (do wyboru zamawiającego)  Współpracująca z diatermiami w/g wykazu poniżej. Krotność sterylizacji min. 100 cykli potwierdzona w materiałach producenta. Zamawiający dopuszcza inną ilość cykli sterylizacji pod warunkiem przeliczenia ilości szt w stosunku do wymagań Zamawiającego (min 100 cykli) Końcówki robocze w trakcie aktywności nie mogą powodować przywierania tkanek</t>
  </si>
  <si>
    <r>
      <rPr>
        <sz val="10"/>
        <rFont val="Arial"/>
        <family val="2"/>
      </rPr>
      <t xml:space="preserve">Przewody łączące pensetę bipolarną z diatermią, wielokrotne-go użytku, o dł. 250-400 cm, przystosowane do pracy z pensetami </t>
    </r>
    <r>
      <rPr>
        <b/>
        <sz val="10"/>
        <rFont val="Arial"/>
        <family val="2"/>
      </rPr>
      <t>z pozycji 10 – 12:</t>
    </r>
    <r>
      <rPr>
        <sz val="10"/>
        <rFont val="Arial"/>
        <family val="2"/>
      </rPr>
      <t>,</t>
    </r>
    <r>
      <rPr>
        <b/>
        <sz val="10"/>
        <color indexed="8"/>
        <rFont val="Arial"/>
        <family val="2"/>
      </rPr>
      <t>wtyk 2-pin 29mm</t>
    </r>
  </si>
  <si>
    <r>
      <rPr>
        <sz val="10"/>
        <rFont val="Arial"/>
        <family val="2"/>
      </rPr>
      <t xml:space="preserve">Przewody łączące elektrodę bierną z diatermią, wielokrotne-go użytku, o dł. min. 450 cm, przystosowane do pracy nw. Diatermii i oferowanych elektrod biernych z </t>
    </r>
    <r>
      <rPr>
        <b/>
        <sz val="10"/>
        <rFont val="Arial"/>
        <family val="2"/>
      </rPr>
      <t xml:space="preserve">pozycji 1-3: </t>
    </r>
  </si>
  <si>
    <t>xxxxx</t>
  </si>
  <si>
    <t>xxxxxx</t>
  </si>
  <si>
    <t>xxxxxxxxx</t>
  </si>
  <si>
    <t>VALLEYLAB – FORCE EZ, FORCE TRIAD</t>
  </si>
  <si>
    <t>EMED. - SPECTRUM</t>
  </si>
  <si>
    <t>ERBE – VIO 200 S</t>
  </si>
  <si>
    <t>KLS MARTIN</t>
  </si>
  <si>
    <t>Razem:</t>
  </si>
  <si>
    <t>Część nr 5 -ELEKTRODA CZYNNA 1 X UŻYTKU Z KABLEM</t>
  </si>
  <si>
    <r>
      <rPr>
        <sz val="10"/>
        <rFont val="Arial"/>
        <family val="2"/>
      </rPr>
      <t xml:space="preserve">Elektroda czynna, jednokrotnego użytku wyposażona w:- uchwyt elektrody z włącznikiem przyciskowym lub kołyskowym, aktywowanym ręcznie - opcja: cięcie i koagulacja,- końcówkę szpatułkową lub nożową o dł. 25-40 mm, o średnicy trzonu wprowadzanego do uchwytu o </t>
    </r>
    <r>
      <rPr>
        <sz val="10"/>
        <color indexed="8"/>
        <rFont val="Arial"/>
        <family val="2"/>
      </rPr>
      <t>2,38</t>
    </r>
    <r>
      <rPr>
        <sz val="10"/>
        <rFont val="Arial"/>
        <family val="2"/>
      </rPr>
      <t>-2,4 mm - nierozłączny kabel o dł. 250 – 350 cm, zakończony wtyczką pasującą do posiadanych przez użytkownika diatermii – wg. wykazu poniżej. Rodzaj wtyku do wyboru zamawiającego. Opakowanie zewnętrzne wyposażone w etykiety identyfikujące produkt do wklejania w dokumentację pacjenta. Dopuszczamy elektrody nie posiadające etykiet do wklejania w dokumentację pacjenta) Elektrody muszą współpracować z n/w generatorami będącymi własnością zamawiającego.</t>
    </r>
    <r>
      <rPr>
        <sz val="10"/>
        <color indexed="8"/>
        <rFont val="Arial"/>
        <family val="2"/>
      </rPr>
      <t xml:space="preserve"> Wtyczki 1-pinowe, 3 -pinowe, 6- pinowe</t>
    </r>
  </si>
  <si>
    <t>.............................................</t>
  </si>
  <si>
    <t>OCENA JAKOŚCI (PRÓBKI W ILOŚCI 2 szt.).</t>
  </si>
  <si>
    <t>Kryterium oceny</t>
  </si>
  <si>
    <t>TAK</t>
  </si>
  <si>
    <t>NIE</t>
  </si>
  <si>
    <t>Prawidłowe działanie wyłączników aktywności w czasie trwania zabiegu nie krótszego niż 20 min</t>
  </si>
  <si>
    <t>Trwałość połączenia uchwytu z końcówką roboczą</t>
  </si>
  <si>
    <t>Część nr 6 - OSPRZĘT DO DIATERMII KLS  MARTIN BĘDĄCYCH WŁASNOŚCIĄ ZAMAWIAJĄCEGO</t>
  </si>
  <si>
    <t>Cena jednostk. brutto</t>
  </si>
  <si>
    <t xml:space="preserve">Kleszcze do zamykania i przecinania naczyń do 7 mm, rozbieralne, z wymiennymi ostrzami śr. 5 mm dł. 370 mm </t>
  </si>
  <si>
    <t xml:space="preserve">Kleszcze do zamykania i przecinania naczyń do 7 mm, rozbieralne, z wymiennymi ostrzami śr. 10 mm dł. 370 mm </t>
  </si>
  <si>
    <t xml:space="preserve">Kleszcze do zamykania i przecinania naczyń do 7 mm, rozbieralne, z wymiennymi ostrzami śr. 10 mm dł. 200 mm </t>
  </si>
  <si>
    <t xml:space="preserve">Ostrza wymienne do w/w kleszczy 5 mm </t>
  </si>
  <si>
    <t xml:space="preserve">Ostrza wymienne do w/w kleszczy 10 mm </t>
  </si>
  <si>
    <t>Elektroda nożowa do rękojeści śr. 2,4 mm</t>
  </si>
  <si>
    <t>Rękojeść elektrochirurgiczna z dwoma przyciskami, kabel 4 m</t>
  </si>
  <si>
    <t>Adapter Martin/Erbe</t>
  </si>
  <si>
    <t>Elektroda nożowa prosta SYN, dł. Ostrza 25 mm, trzpień połączeniowy C 4 mm</t>
  </si>
  <si>
    <t>Elektroda pętlowa SYN Ć 4 mm</t>
  </si>
  <si>
    <t>Elektroda kulkowa SYN, Ć 2 mm. Trzpień 4 mm</t>
  </si>
  <si>
    <t>Elektroda kulkowa SYN, Ć 4 mm, na pręcie dł. 17 mm, trzpień połączeniowy Ć 4 mm</t>
  </si>
  <si>
    <t>Monopolarna rękojeść elektrochirurgiczna do pracy z argonem z dwoma przyciskami., kabel 4 m</t>
  </si>
  <si>
    <t>Elektroda argonowa do laparoskopii, śr. 5 mm, dł. Części roboczej 320 mm</t>
  </si>
  <si>
    <t>Elektroda argonowa, długość 40 mm, regulowana</t>
  </si>
  <si>
    <t>Elektroda argonowa, długość 110 mm, regulowana</t>
  </si>
  <si>
    <t>Giętka elektroda argonowa, dł. Część roboczej 320 mm</t>
  </si>
  <si>
    <t>Filtry do argonu (1 op. - 50 szt)</t>
  </si>
  <si>
    <t>Kabel monopolarny, wtyk trzypinowy, dł 4 m</t>
  </si>
  <si>
    <t>Pęseta bipolarna, końcówki nieprzywierające prosta, ostra 0,3 mm, 12 cm</t>
  </si>
  <si>
    <t>Pęseta bipolarna ,końcówki nieprzywierające zagięta, ostra 0,3 mm, 12 cm</t>
  </si>
  <si>
    <t>Pęseta bipolarna ,końcówki nieprzywierające prosta, tępa 0,6 mm, 17 cm</t>
  </si>
  <si>
    <t>Pęseta bipolarna ,końcówki nieprzywierające zagięta, tępa 0,6 mm, 17 cm</t>
  </si>
  <si>
    <t>Pęseta bipolarna, końcówki nieprzywierające prosta, tępa 1 mm, 17 cm</t>
  </si>
  <si>
    <t>Pęseta bipolarna, końcówki nieprzywierające zagięta, tepa 1 mm, 12 cm</t>
  </si>
  <si>
    <t>Pęseta bipolarna, końcówki nieprzywierające zagięta, tepa 1 mm, 17 cm</t>
  </si>
  <si>
    <t>Nożyczki bipolarne standard wygięte dł 23 cm</t>
  </si>
  <si>
    <t>Nożyczki bipolarne smukłe wygięte dł 21 cm</t>
  </si>
  <si>
    <t>Nożyczki bipolarne smukłe, wygięte, dł 13cm</t>
  </si>
  <si>
    <t>Osłona na nożyczki bipolarne</t>
  </si>
  <si>
    <t>Kabel do narzędzi bipolarnych dł 5 m, wtyk symetryczny</t>
  </si>
  <si>
    <t>Elektroda do konizacji, dł. Trzonka 11,5 cm, śr. 3,4 cm, średni kąt</t>
  </si>
  <si>
    <t>Elektroda do konizacji, dł. Trzonka 11,5 cm, śr. 2,6 cm, mały kąt</t>
  </si>
  <si>
    <t>Elektroda przedłużona do konizacji, izolowana 120 mm, kula śr. 5 mm, trzpień 4 mm</t>
  </si>
  <si>
    <t>Elektroda przedłużona do konoizacji izolowana 120 mm, kula śr. 3 mm, trzpień 4 mm</t>
  </si>
  <si>
    <t>Elektroda przedłużona do konizacji, dł 110 mm, półpętla drutowa o śr. 10 mm, trzpień 4 mm</t>
  </si>
  <si>
    <t>Elektroda przedłużona do konizacji izolowana, dł 120 mm, półpetla drutowa o śr. 20 mm, trzpień 4 mm</t>
  </si>
  <si>
    <t>Prowadnica rurkowa SLIM z mocowaniem ostrzy</t>
  </si>
  <si>
    <t>Wąż do oddymiacza do operacji laparoskopowych na 50 sterylizacji</t>
  </si>
  <si>
    <t>Wymagania  zamawiającego do poz. 1 - 3 i 6-41</t>
  </si>
  <si>
    <t>Możliwość sterylizacji para wodną</t>
  </si>
  <si>
    <t>Wymagania  zamawiającego do poz. 4, 5</t>
  </si>
  <si>
    <t xml:space="preserve">Sterylny </t>
  </si>
  <si>
    <t>....................................................</t>
  </si>
  <si>
    <t>Część nr 7- TROKARY LAPAROSKOPOWE WIELORAZOWE</t>
  </si>
  <si>
    <t>Cena  jednostk. brutto</t>
  </si>
  <si>
    <t>Kaniula z żebrowaniem śr 5 mm długość 95mm wielorazowa, z zaworem, wykonana z PEEK</t>
  </si>
  <si>
    <t>Kaniula z żebrowaniem śr 5 mm długość 95mm wielorazowa, bez zaworu, wykonana z PEEK</t>
  </si>
  <si>
    <t>Obturator atraumatyczny, wielorazowy, wykonany z PEEK, zakończenie typu quill tip, średnica 5mm długość 95 mm, dopasowany do kaniul z poz 1 i 2</t>
  </si>
  <si>
    <t>Kaniula z żebrowaniem śr 10 mm długość 105mm wielorazowa, wykonana z PEEK</t>
  </si>
  <si>
    <t>Kaniula z żebrowaniem śr 12 mm długość 105mm wielorazowa, wykonana z PEEK</t>
  </si>
  <si>
    <t>Obturator z ostrzem i automatyczną osłoną śr. 12mm długość 105mm, wielorazowy, pasujący do kaniuli z poz 6</t>
  </si>
  <si>
    <t>Uszczelka jednorazowa pasująca do kaniuli wielorazowej o średnicy 5mm</t>
  </si>
  <si>
    <t>..................................................</t>
  </si>
  <si>
    <t>Część nr 8-IGŁA DO WYTWARZANIA ODMY</t>
  </si>
  <si>
    <t>Ostra igła bezpieczna typu Veresa do wytwarzania odmy brzusznej z zaworem t</t>
  </si>
  <si>
    <t>Wymagania  zamawiającego do poz. 1</t>
  </si>
  <si>
    <t xml:space="preserve"> Zawór typu kranik (nie dopuszcza się zaworu typu "suwak") odcinającym dopływ gazu. </t>
  </si>
  <si>
    <t>Długość części igły bez zaworu 110-120 mm i 140-150  mm. Do wyboru Zamawiającego</t>
  </si>
  <si>
    <t>Uchwyt igły przezroczysty zaopatrzony we wskaźnik bezpieczeństwa skutecznej aplikacji - wejścia do jamy ciała</t>
  </si>
  <si>
    <t>Kąt ostrza  igły 45º</t>
  </si>
  <si>
    <t>Część nr 9-TROKARY LAPAROSKOPOWE</t>
  </si>
  <si>
    <t>Trokar laparoskopowy do narzędzi o średnicy 5-12 mm</t>
  </si>
  <si>
    <t>Kaniula laparoskopowa do narzędzi o średnicy 5-12 mm</t>
  </si>
  <si>
    <t>Trokar laparoskopowy do narzędzi o średnicy 5-6 mm</t>
  </si>
  <si>
    <t>Kaniula laparoskopowa do narzędzi o średnicy 5 mm</t>
  </si>
  <si>
    <t>Trokar laparoskopowy do narzędzi o średnicy 10-15 mm</t>
  </si>
  <si>
    <t>Z bezpiecznym systemem grota chroniącym przed zranieniem narządów</t>
  </si>
  <si>
    <t>Wejście trokaru posiada wbudowaną redukcję 5-10-12 mm</t>
  </si>
  <si>
    <t>Głowica trokaru posiada kranik (nie zawór przesuwny) pozwalający na wprowadzenie i usuwanie gazu</t>
  </si>
  <si>
    <t>Kaniula karbowana (gwintowana) poprzecznie do długości osi wyrobu, na odcinku zapewniającym optymalną fiksację w powłokach</t>
  </si>
  <si>
    <t>Koniec kaniuli ścięty pod kątem ostrym o brzegach łagodnie wykończonych</t>
  </si>
  <si>
    <t>Długości od 100 do 150 mm (do wyboru Zamawiającego)</t>
  </si>
  <si>
    <t>Uszczelka głowicy trokara utrzymuje ciśnienie gazu niezależnie od średnicy narzędzia</t>
  </si>
  <si>
    <t>Wymagania  zamawiającego do poz. 2</t>
  </si>
  <si>
    <t>Wejście kaniuli posiada wbudowaną redukcję 5-10-12 mm</t>
  </si>
  <si>
    <t>Głowica kaniuli posiada kranik (nie zawór przesuwny) pozwalający na wprowadzenie i usuwanie gazu</t>
  </si>
  <si>
    <t>Kaniula karbowana (gwintowana) poprzecznie do długości osi wyrobu,na odcinku zapewniającym optymalną fiksację w powłokach</t>
  </si>
  <si>
    <t>Kaniula musi współpracować z trokarem z poz.1 bez konieczności używania dodatkowych elementów</t>
  </si>
  <si>
    <t>Głowica tokaru posiada kranik (nie zawór przesuwny) pozwalający na wprowadzenie i usuwanie gazu</t>
  </si>
  <si>
    <t>Kaniula karbowana (gwintowana) poprzecznie do długości osi wyrobu,  na odcinku zapewniającym optymalną fiksację w powłokach</t>
  </si>
  <si>
    <t>Kaniula musi współpracować z trokarem z poz.3 bez konieczności używania dodatkowych elementów</t>
  </si>
  <si>
    <t>Wymagania  zamawiającego do poz. 5</t>
  </si>
  <si>
    <t>OCENA JAKOŚCI (PRÓBKI W ILOŚCI 2 szt każdej pozycji )</t>
  </si>
  <si>
    <t>Tak</t>
  </si>
  <si>
    <t>Nie</t>
  </si>
  <si>
    <t>Nierozłączność (pełna integracja) wszystkich elementów trokaru</t>
  </si>
  <si>
    <t>Szczelność membrany redukującej średnicę narzędzia używanego</t>
  </si>
  <si>
    <t>Łatwość przechodzenia przez tkanki</t>
  </si>
  <si>
    <t xml:space="preserve">             podpis osoby upoważnionej</t>
  </si>
  <si>
    <t>Część nr 10 NARZĘDZIA LAPAROSKOPOWE</t>
  </si>
  <si>
    <t>Przedmiot zamówienia</t>
  </si>
  <si>
    <t>Narzędzie laparoskopowe do preparowania tkanek typu dissector</t>
  </si>
  <si>
    <t>90</t>
  </si>
  <si>
    <t xml:space="preserve">Narzędzie laparoskopowe do podtrzymywania tkanek typu "krokodyl" </t>
  </si>
  <si>
    <t xml:space="preserve">Narzędzie laparoskopowe do odsuwania narządów miąższowych, </t>
  </si>
  <si>
    <t>30</t>
  </si>
  <si>
    <t>L.P.</t>
  </si>
  <si>
    <t>Narzędzie odgięte</t>
  </si>
  <si>
    <t>Średnica. trzonu 5 mm i dł.  310  mm do 400 mm  lub dł. tylko 310 mm</t>
  </si>
  <si>
    <t>Rękojeść bez zatrzasku</t>
  </si>
  <si>
    <t>Obrotowe do 360º za pomocą wygodnego pokrętła z możliwością podłączenia koagulacji monopolarnej</t>
  </si>
  <si>
    <t>narzędzie proste, ząbkowane</t>
  </si>
  <si>
    <t>Średnica trzonu 5 mm i dł. 310  mm do 400 mm  lub dł. tylko 310 mm</t>
  </si>
  <si>
    <r>
      <rPr>
        <sz val="9"/>
        <rFont val="Arial"/>
        <family val="2"/>
      </rPr>
      <t>Rękojeść bez zatrzasku</t>
    </r>
    <r>
      <rPr>
        <sz val="9"/>
        <color indexed="8"/>
        <rFont val="Arial"/>
        <family val="2"/>
      </rPr>
      <t xml:space="preserve"> lub z zatrzaskiem</t>
    </r>
  </si>
  <si>
    <r>
      <rPr>
        <sz val="9"/>
        <rFont val="Arial"/>
        <family val="2"/>
      </rPr>
      <t xml:space="preserve">Obrotowe do 360º za pomocą wygodnego pokrętła z możliwością podłączenia koagulacji monopolarnej </t>
    </r>
    <r>
      <rPr>
        <sz val="9"/>
        <color indexed="8"/>
        <rFont val="Arial"/>
        <family val="2"/>
      </rPr>
      <t>lub bez możliwości podłączenia koagulacji</t>
    </r>
  </si>
  <si>
    <t>narzędzie pięciopalczaste o gładko zakończonych końcach i gładkich brzegach</t>
  </si>
  <si>
    <r>
      <rPr>
        <sz val="9"/>
        <rFont val="Arial"/>
        <family val="2"/>
      </rPr>
      <t>Średnica trzonu 10 mm i dł.  310  mm do 400 mm  lub dł. tylko 3</t>
    </r>
    <r>
      <rPr>
        <sz val="9"/>
        <color indexed="8"/>
        <rFont val="Arial"/>
        <family val="2"/>
      </rPr>
      <t>20</t>
    </r>
    <r>
      <rPr>
        <sz val="9"/>
        <rFont val="Arial"/>
        <family val="2"/>
      </rPr>
      <t xml:space="preserve"> mm</t>
    </r>
  </si>
  <si>
    <t>narzędzie z możliwością zginania za pomocą pokrętła elementu podtrzymującego narząd</t>
  </si>
  <si>
    <t>Część nr 11-NOŻYCZKI LAPAROSKOPOWE</t>
  </si>
  <si>
    <t>Wartość  brutto</t>
  </si>
  <si>
    <t xml:space="preserve">Nożyczki laparoskopowe typu Metzenbaum, odgięte,  </t>
  </si>
  <si>
    <t>3000</t>
  </si>
  <si>
    <t>Odgięte</t>
  </si>
  <si>
    <t>Średnica trzonu 5 mm, długość 310-330 mm</t>
  </si>
  <si>
    <t>Długość ostrzy nożyczek 15-20 mm</t>
  </si>
  <si>
    <t xml:space="preserve">                       ....................................................</t>
  </si>
  <si>
    <t>Część nr 12 WYROBY MEDYCZNE DO ELEKTROCHIRURGII</t>
  </si>
  <si>
    <t>Elektroda pętlowa, specjalna szeroka PI-Cut 24/26 FR, żółty/niebieski, do resektoskopu w soli fizjologicznej, bipolarna, wielorazowa</t>
  </si>
  <si>
    <t>Elektroda półpętla, zagięta PI-Cut 24-26 Fr, żółty/niebieski, do resektoskopu w soli fizjologicznej, bipolarna, wielorazowa</t>
  </si>
  <si>
    <t>Część nr 13 AKCESORIA DO RESEKTOSKOPU GINEKOLOGICZNEGO FIRMY STORZ BĘDĄCEGO WŁASNOŚCIĄ ZAMAWIAJĄCEGO</t>
  </si>
  <si>
    <t>Elektroda koagulacyjna, bipolarna, kulkowa wielokrotnego użytku do zastosowania z płaszczem 24 Fr. I optyką o nr ref 26105BA/FA</t>
  </si>
  <si>
    <t>Pętla tnąca zgięta bipolarna wielokrotnego użytku do zastosowania z płaszczem 24 Fr i o nr ref optyką 26105BA/FA</t>
  </si>
  <si>
    <t>RAZEM:</t>
  </si>
  <si>
    <t xml:space="preserve">                     .................................................</t>
  </si>
  <si>
    <t xml:space="preserve">                     podpis osoby upoważnionej</t>
  </si>
  <si>
    <t>Część nr 14 PĘSETY DO ZABIEGÓW NEUROCHIRURGICZNYCH</t>
  </si>
  <si>
    <t>Cena jednostk. brutto (zł)</t>
  </si>
  <si>
    <t>Wartość brutto (zł)</t>
  </si>
  <si>
    <t>Pęseta bipolarna wielorazowego użytku nieklejąca, bagnetowa, bransze wykonane w całości ze stopu srebra, długość 15,5; 17; 19; 20; 22 i 24 cm, szerokość bransz 0,4; 0,7; 1,0; 1,2; 1,5 i 2,0mm do wyboru Zamawiającego  z katalogu, złącze dwubolcowe.</t>
  </si>
  <si>
    <t>Kabel bipolarny do diatermii VALLEYLAB – FORCE EZ, FORCE TRIAD, EMED. - SPECTRUM, KLS MARTIN, ERBE – VIO 200 S będących na wyposażeniu Zamawiającego - do wyboru Zamawiającego długość min. 3m</t>
  </si>
  <si>
    <t xml:space="preserve">                                               .................................................</t>
  </si>
  <si>
    <t>Część nr 15-  AKCESORIA WIELORAZOWE DO GENERATORA EMED SPECTRUM BĘDĄCEGO NA WYPOSAŻENIU ZAMAWIAJĄCEGO</t>
  </si>
  <si>
    <t>Uchwyt wielorazowy do bipolarnego instrumentu laparoskopowego z wbudowanym przewodem</t>
  </si>
  <si>
    <t>Uchwyt wielorazowy do bipolarnego instrumentu laparoskopowego bez wbudowanego przewodu</t>
  </si>
  <si>
    <t>Rurka zewnętrzna wielorazowa do bipolarnego instrumentu laparoskopowego, dł.340mm średnica przekroju 5 mm</t>
  </si>
  <si>
    <t>Rurka zewnętrzna wielorazowa do bipolarnego instrumentu , dł.100mm średnica przekroju 5 mm</t>
  </si>
  <si>
    <t>Wkład grasper bipolarny, okienkowy, wielorazowy do bipolarnego instrumentu laparoskopowego, o dł.340mm</t>
  </si>
  <si>
    <t>Wkład disektor Maryland, bipolarny, wielorazowy do bipolarnego instrumentu laparoskopowego, o dł.340mm</t>
  </si>
  <si>
    <t xml:space="preserve">Wkład disektor Maryland, bipolarny, wielorazowy do bipolarnego instrumentu, o dł.100mm </t>
  </si>
  <si>
    <t>Klemy do bipolarnego zamykania naczyń, wielorazowe, zakrzywione, gładkie o dł.23cm</t>
  </si>
  <si>
    <t>Kabel do bipolarnego narzędzia laparoskopowego z pozycji 1-3 o długości min 3 m</t>
  </si>
  <si>
    <t>Kabel do bipolarnego narzędzia laparoskopowego z pozycji 4 o długości min 3 m</t>
  </si>
  <si>
    <t>Kabel bipolarny do klemów z pozycji 8, wielorazowy o dł.min.4 m</t>
  </si>
  <si>
    <t>Kabel monopolarny laparoskopowy  wielorazowy o dł min. 3 m z wtyczką 6-pinowa</t>
  </si>
  <si>
    <t>Elektroda artroskopowa, bipolarna do waporyzacji wielorazowa, Vap, dł.115 mm z nierozłącznym kablem o dł. Min. 3 m</t>
  </si>
  <si>
    <t>Elektroda artroskopowa, bipolarna do waporyzacji wielorazowa, typu Phazer wypukła, zagięcie 70 st. Średnica kulki 2,4 mm, dł 115 mm z nierozłącznym kablem o dł. Min. 3 m</t>
  </si>
  <si>
    <t>Kabel bipolarny laparoskopowy wielorazowy o długości min 3 m z wtyczką 6-pinową</t>
  </si>
  <si>
    <t>Elektroda laparoskopowa, typu haczyk wąski, o dł. 360mm, średnicy trzpienia 4mm, wielorazowa, z ceramiczną końcówką</t>
  </si>
  <si>
    <t xml:space="preserve"> .................................................</t>
  </si>
  <si>
    <t>Część nr 16  -  AKCESORIA JEDNORAZOWEGO UŻYTKU DO NAWIGACJI LARYNGOLOGICZNEJ TYP EM FUSION f-my MEDTRONIC</t>
  </si>
  <si>
    <t>Skalibrowane fabrycznie baloniki wraz z insuflatorem (poszukiwacz) do procedur  w zatoce szczękowej - rozm.7,0 mm x 17 mm. Produkt sterylny jednorazowego użytku</t>
  </si>
  <si>
    <t>Skalibrowane fabrycznie baloniki wraz z insuflatorem (poszukiwacz) do procedur  w zatoce szczękowej - rozm.6,0 mm x 17 mm. Produkt sterylny jednorazowego użytku</t>
  </si>
  <si>
    <t>Skalibrowane fabrycznie baloniki wraz z insuflatorem (poszukiwacz) do procedur  w zatoce szczękowej - rozm.5,0 mm x 17 mm. Produkt sterylny jednorazowego użytku</t>
  </si>
  <si>
    <t>Ssak giętki fabrycznie skalibrowamny rozmiar i rodzaj do wyboru przez zamawiającego- produkt sterylny jednorazowego użytku</t>
  </si>
  <si>
    <t>Proste ostrze obrotowe skalibrowane fabrycznie o dł. 13 cm z automatycznym śledzeniem EM-produkt sterylny jednorazowego użytku</t>
  </si>
  <si>
    <t>Ostrze obrotowe skalibrowane fabrycznie o dł. 11 cm, zagięte pod kątem 12 stopni  z automatycznym śledzeniem EM-produkt sterylny jednorazowego użytku</t>
  </si>
  <si>
    <t>Ostrze obrotowe skalibrowane fabrycznie o dł. 11 cm, zagięte pod kątem 40 stopni  z automatycznym śledzeniem EM-produkt sterylny jednorazowego użytku</t>
  </si>
  <si>
    <t>Lokaliator narzędzia -produkt sterylny jednorazowego użytku</t>
  </si>
  <si>
    <t>Jednorazowe ostrze proste, średnica 4,0 mm, dl. 11 cm- produkt sterylny jednorazowego użytku</t>
  </si>
  <si>
    <t>Dreny do irygacji -produkt sterylny jednorazowego użytku</t>
  </si>
  <si>
    <t>Jednorazowe ostrze zagięte pod kątem 12 stopni, średnica 4,0 mm, dl. 11 cm- produkt sterylny jednorazowego użytku</t>
  </si>
  <si>
    <t>Jednorazowe ostrze zagięte pod kątem 40 stopni, średnica 4,0 mm, dl. 11 cm- produkt sterylny jednorazowego użytku</t>
  </si>
  <si>
    <t>Sterylne jednorazowe płaszcze do optyk  o śr. 4 mm,/ 45 stopni , długości 18 cm f-my Storz (op.5 szt)</t>
  </si>
  <si>
    <t>Sterylne jednorazowe pła szcze do optyki o śr.  4 mm, 30 stopni , długości 18 cm f-my Storz (op.5 szt)</t>
  </si>
  <si>
    <t>Sterylne jednorazowe dreny dedykowane do systemu płukania optyki Endo-Scrub 2 będącego własnością zamawiającego (op. 5 szt)</t>
  </si>
  <si>
    <r>
      <rPr>
        <sz val="10"/>
        <rFont val="Arial"/>
        <family val="2"/>
      </rPr>
      <t>Sterylne jednorazowe płaszcze do optyk o śr</t>
    </r>
    <r>
      <rPr>
        <sz val="10"/>
        <color indexed="10"/>
        <rFont val="Arial"/>
        <family val="2"/>
      </rPr>
      <t>.</t>
    </r>
    <r>
      <rPr>
        <sz val="10"/>
        <rFont val="Arial"/>
        <family val="2"/>
      </rPr>
      <t xml:space="preserve">  4 mm, 0 stopni, dł 18 cm f-my Storz pakowane razem z drenem do irygacji (op. 5 szt)</t>
    </r>
  </si>
  <si>
    <t>Sterylne jednorazowe płaszcze do optyk 2,7 mm, 0 stopni (op. 5 szt.)</t>
  </si>
  <si>
    <t>Sterylny jednorazowy nieinwazyjny lokalizator pacjenta kompatybilny z systemem nawigacji Fusion będącej własnością Zamawiającego (op. 1 szt)</t>
  </si>
  <si>
    <t>Część nr 17 - AKCESORIA DO TORU WIDEOCHIRURGICZNEGO EINSTEIN 3D F-MY AESCULAP BĘDĄCEGO NA WYPOSAŻENIU ZAMAWIAJĄCEGO</t>
  </si>
  <si>
    <t>Sterylna osłona głowicy kamery o kącie patrzenia 30° średnica 10 mm, w części endoskopu wykonana z metalu zakończona szkłem szafirowym stanowiąca barierę pomiędzy endoskopem a polem operacyjnym z mechanizmem blokady zabezpieczającym przez przypadkowym zdjęciem, długość robocza w części endoskopowej 315mm, długość pokrowca na przewody i głowicę kamery 3 metry, opakowanie zbiorcze zawierające 10 sterylnie zapakowanych pokrowców.</t>
  </si>
  <si>
    <t>Wielorazowy dren CO2 z systemem podgrzewania wtłaczanego gazu, przeznaczony na min. 100 cykli sterylizacji (zintegrowane z drenem znaczniki każdego cyklu sterylizacji), przyłącze po stronie instrumentu typu Luer Lock, przyłącze podgrzewania gazu typu "mini Jack 3,5mm", długość drenu 3 metry</t>
  </si>
  <si>
    <t>Wielorazowy dren CO2, przyłącze po stronie instrumentu typu Luer Lock, długość drenu 3 metry.</t>
  </si>
  <si>
    <t>Filtr CO2 do insuflatora, jednorazowego użytku, pakowany sterylnie w opakowaniu zbiorczym 25 szt.</t>
  </si>
  <si>
    <t>Kaseta z filtrem systemu oddymiania insuflatora, wielorazowego użytku, z systemem kontroli stanu zużycia filtra kontrolowanym przez insuflator, opakowanie zbiorcze zawierające 30 szt.</t>
  </si>
  <si>
    <t>Dren do oddymiana pola operacyjnego, jednorazowego użytku, w zestawie zintegrowany filtr, przyłącze typu Luer Lock, długość 3 metry, opakowanie zbiorcze zawierające 10 szt.</t>
  </si>
  <si>
    <t>Zestaw drenów płuczących, jednorazowego użytku, możliwość podłączenia dwóch butli jednocześnie, przyłącze typu Luer Lock, dren do uniwersalnej pompy ssąco- płuczącej z możliwością zastosowania w trybach pracy laparoskopia, artroskopia, histeroskopia, urologia. Opakowanie zbiorcze zawierające 10 szt. sterylnie zapakowanych drenów</t>
  </si>
  <si>
    <t>Dren do wytwarzania próżni w pojemniku, wielorazowy, z zintegrowanym filtrem zabezpieczającym przez przelaniem pompy, opakowanie zbiorcze zawierające 10 szt.</t>
  </si>
  <si>
    <t>Część nr 18-LAPAROSKOPOWA ELEKTRODA HACZYKOWA</t>
  </si>
  <si>
    <r>
      <rPr>
        <sz val="10"/>
        <rFont val="Arial"/>
        <family val="2"/>
      </rPr>
      <t>Narzędzie chirurgiczne przeznaczone do zabiegów wideochirurgicznych wielokrotnego użytku - przeznaczone do sterylizacji wysokotemperaturowej, długość trzonu 360-450 mm z końcówką roboczą typu wąski haczyk (kąt końcówki 90</t>
    </r>
    <r>
      <rPr>
        <sz val="10"/>
        <rFont val="Times New Roman"/>
        <family val="1"/>
      </rPr>
      <t>º</t>
    </r>
    <r>
      <rPr>
        <sz val="10"/>
        <rFont val="Arial"/>
        <family val="2"/>
      </rPr>
      <t>) Bolec połączenia z przewodem zasilającym w osi narzędzia. Przewód zasilający o długości 300 - 500 cm zakończony wtyczką pasującą dp generatorów wykazanych poniżej. Końcówki robocze w trakcie aktywności nie mogą  powodować przywierania tkanek, trzon o średnicy przekroju 5 mm pokryty trwałą warstwą izolacyjną.</t>
    </r>
  </si>
  <si>
    <t>Załącznik nr 1 doSWZ</t>
  </si>
  <si>
    <t>Część nr 19 ZESTAW SSĄCO PŁUCZĄCY DO ZABIEGÓW WIDEO CHIRURGICZNYCH WRAZ Z UŻYCZENIEM 8 szt. POMP</t>
  </si>
  <si>
    <t>Cena jednostk. brutto                             (zł)</t>
  </si>
  <si>
    <t>Kompletny silikonowy zestaw drenów  płucząco- odsysających jednokrotnego lub wielorazowego użytku wraz z membraną jeżeli system tego wymaga,  współpracujący z użyczoną pompą.</t>
  </si>
  <si>
    <t>Pompa płucząco-odsysająca</t>
  </si>
  <si>
    <t>Wypełnia oferent</t>
  </si>
  <si>
    <t>Nazwa i typ urządzenia</t>
  </si>
  <si>
    <t>Rok produkcji co najmniej 2021 - urządzenie fabrycznie nowe</t>
  </si>
  <si>
    <t>Wymagania i parametry graniczne pompy</t>
  </si>
  <si>
    <t>Wielospecjalistyczna pompa posiadająca tryb do przepłukiwania oraz tryb do odsysania.
Zamawiający dopuszcza rozwiązanie równoległe, tj.: zaoferowanie dwóch urządzeń w cenie oferty zapewniających wymagane funkcjonalności</t>
  </si>
  <si>
    <t>Pompa wyposażona min. w tryb do zabiegów laparoskopowych, histeroskopowych i artroskopowych</t>
  </si>
  <si>
    <t>Sterowanie za pomocą co najmniej panelu czołowego pompy</t>
  </si>
  <si>
    <t>Wybór trybu pracy pompy z menu wyświetlanego na ekranie dotykowym</t>
  </si>
  <si>
    <t xml:space="preserve">Regulacja prędkości płukania wraz z wyświetlaniem prędkości płukania. 
Dopuszczalna jako równoznaczna jest regulacja ciśnienia płukania wraz z wyświetlaniem ciśnienia płukania. </t>
  </si>
  <si>
    <t>Funkcja automatycznego rozpoznawania drenu wraz z automatyczną aktywacją procedur wykorzystujących dany dren. 
Dopuszcza się jako rozwiązanie równoważne wykorzystanie transpondera jako elementu warunkującego parametry pracy pompy</t>
  </si>
  <si>
    <t xml:space="preserve">                                          .................................................</t>
  </si>
  <si>
    <t>Załącznik do formularza asortymentowo-cenowego do CZĘŚCI nr 19</t>
  </si>
  <si>
    <t>Pompa ssąco płucząca</t>
  </si>
  <si>
    <t xml:space="preserve">FORMULARZ ASORTYMENTOWO-CENOWY </t>
  </si>
  <si>
    <t>Część nr 20 ŁYŻKI JEDNORAZOWE DO WIDEOLARYNGOSKOPU INSIGHT iS3-L</t>
  </si>
  <si>
    <t>Cena          jednostk. brutto (zł)</t>
  </si>
  <si>
    <t xml:space="preserve">Łyżki jednorazowego użytku do wideolaryngoskopu Insight iS3-L o specjalnym kształcie ułatwiającym intubację trudnych dróg oddechowych. </t>
  </si>
  <si>
    <t>Rozmiary łyżek: SS (neonatologiczna), S (pediatryczna), M (średnia), L (duża) - do wyboru Zamawiającego</t>
  </si>
  <si>
    <t>Wykonane z poliwęglanu o dużej przejrzystości</t>
  </si>
  <si>
    <t>……………………………</t>
  </si>
  <si>
    <t xml:space="preserve">FORMULARZ ASORTYMENTOWO-CENOWY  </t>
  </si>
  <si>
    <t>Część nr 21  ELEKTRODY CZYNNE WRAZ UŻYCZENIEM 7 SZT. GENERATORÓW</t>
  </si>
  <si>
    <t xml:space="preserve">Wymienny filtr HEPA w pojedynczej zamkniętej obudowie </t>
  </si>
  <si>
    <t>pułapka wodna zapobiegająca dostaniu się płynu lub większych cząstek do filtru generatora</t>
  </si>
  <si>
    <t>……………………………..</t>
  </si>
  <si>
    <t>Załącznik do formularza asortymentowo-cenowego do CZĘŚCI nr 21</t>
  </si>
  <si>
    <t>Część nr 22 JEDNORAZOWA KANIULA</t>
  </si>
  <si>
    <t>Jednorazowa kaniula 12mm o długości 100mm – system fiksacji w powłokach, złożony z symetrycznego bezlateksowego balonu o pojemności 5ml oraz dysku retencyjnego lub żebrowanie atraumatyczne w kształcie litery Z. Dwustopniowy zawór gazowy z dodatkowym zaworem automatycznym do napompowania balonu. Odłączana obudowa uszczelki ułatwia usuwanie próbek oraz szybką desuflację. Obturator- atraumatyczny separator tkankowy wyprofilowany skrętnie z otworem pozwalającym na bezpośrednią insuflację.</t>
  </si>
  <si>
    <t>…………………………………………</t>
  </si>
  <si>
    <t>średnica 12 mm</t>
  </si>
  <si>
    <t>długość 100 mm</t>
  </si>
  <si>
    <t>dwustopniowy zawór gazowy</t>
  </si>
  <si>
    <t>Część nr 23</t>
  </si>
  <si>
    <t>Lp.</t>
  </si>
  <si>
    <t>Ilość</t>
  </si>
  <si>
    <t>Worek do laparoskopii, poj. 200ml, nić nitinol, pamięć otworu wejścia, śr. wejścia 65mm, dł. 185mm, podajnik 10mm.</t>
  </si>
  <si>
    <t>Wymagania  graniczne Zamawiającego do poz. 1</t>
  </si>
  <si>
    <t>Wyrób  medyczny jednorazowy</t>
  </si>
  <si>
    <t>Część nr 24 – NARZĘDZIE DO ZAMYKANIA NACZYŃ, WRAZ Z UŻYCZENIEM GENERATORA</t>
  </si>
  <si>
    <r>
      <rPr>
        <sz val="10"/>
        <color indexed="8"/>
        <rFont val="Arial"/>
        <family val="2"/>
      </rPr>
      <t xml:space="preserve">Jednorazowe bipolarne narzędzie do cięcia i uszczelniania/zamykania naczyń krwionośnych, limfatycznych oraz pęczków tkankowych do 7 mm włącznie; szczęki narzędzia zakrzywione z czubkiem preparacyjnym typu Maryland, linia koagulacji 20mm, linia cięcia 18 mm (noż tnący w narzędziu),do zabiegów laparoskopowych o długość trzonu narzędzia 37 cm lub do zabiegów otwartych o długości trzonu 23 cm, o średnicy trzonu 5 mm,  rotacja 360 stopni w obie strony; oprogramowanie robocze zintegrowane w narzędziu. </t>
    </r>
    <r>
      <rPr>
        <b/>
        <sz val="10"/>
        <color indexed="8"/>
        <rFont val="Arial"/>
        <family val="2"/>
      </rPr>
      <t xml:space="preserve"> Narzędzie współpracujące z generatorem dostarczonym przez Wykonawcę</t>
    </r>
    <r>
      <rPr>
        <sz val="10"/>
        <color indexed="8"/>
        <rFont val="Arial"/>
        <family val="2"/>
      </rPr>
      <t xml:space="preserve"> (w ramach wartości umowy).  Zamawiający określi długość trzonu przy składaniu zamówienia</t>
    </r>
  </si>
  <si>
    <t>Załącznik do formularza asortymentowo-cenowego do CZĘŚCI nr 24</t>
  </si>
  <si>
    <t>Część nr 25</t>
  </si>
  <si>
    <t>Jednorazowy sterylny retraktor do 360° obwodowego, atraumatycznego rozwarcia rany chirurgicznej, składający się z dwóch obręczy połączonych trwałym poliuretanem; wolny od lateksu i DEHP; rozmiar L: długość linii cięcia 9-14 cm; średnica górnego pierścienia 20 cm; długość rękawa min. 25 cm; wymagane dwie wersje: ze sztywną i elastyczną obręczą 
retrakcyjną (do wyboru każdorazowo przy składaniu zamówienia); retraktor łatwy do skręcania, wytrzymały na rozdarcie.</t>
  </si>
  <si>
    <t>Jednorazowy sterylny retraktor do 360° obwodowego, atraumatycznego rozwarcia rany chirurgicznej, składający się z dwóch obręczy połączonych trwałym poliuretanem; wolny od lateksu i DEHP; rozmiar M: długość linii cięcia 5-9 cm; średnica górnego pierścienia 13 cm; długość rękawa min. 18 cm; wymagane dwie wersje: ze sztywną i elastyczną obręczą 
retrakcyjną (do wyboru każdorazowo przy składaniu zamówienia); retraktor łatwy do skręcania, wytrzymały na rozdarcie.</t>
  </si>
  <si>
    <t>Jednorazowy sterylny retraktor do 360° obwodowego, atraumatycznego rozwarcia rany chirurgicznej, składający się z dwóch obręczy połączonych trwałym poliuretanem; wolny od lateksu i DEHP; rozmiar S: długość linii cięcia 2,5-6 cm; średnica górnego pierścienia 10 cm; długość rękawa min. 18 cm; wymagane dwie wersje: ze sztywną i elastyczną obręczą 
retrakcyjną (do wyboru każdorazowo przy składaniu zamówienia); retraktor łatwy do skręcania, wytrzymały na rozdarcie.</t>
  </si>
  <si>
    <t>System dostępu laparoskopowego umożliwiający przejście pomiędzy dostępem klasycznym i laparoskopowym składający się ze szczelnej pokrywki retraktora z uszczelką utrzymującą odmę, z możliwością wprowadzenia trokara do 12 mm oraz retraktora ran chirurgicznych o dwóch obręczach, połączony trwałym poliuretanem; w rozm. S - długość linii cięcia 2,5-6 cm, średnica górnego pierścienia 9,5-10 cm, długość rękawa min. 18 cm.</t>
  </si>
  <si>
    <t>Wymagania  graniczne Zamawiającego do poz. 1-4</t>
  </si>
  <si>
    <t>Część nr 26</t>
  </si>
  <si>
    <t>Worek laparoskopowy do usuwania narządów o pojemności 400-1500 ml</t>
  </si>
  <si>
    <t>Wymagania graniczne Zamawiającego do poz. 1</t>
  </si>
  <si>
    <t>Średnica trzonu 10 mm</t>
  </si>
  <si>
    <t>Worek zamocowany na samorozprężnej obręczy stalowej o szerokości min. 3 mm, wysuwanej z tubusa, zamykany po włożeniu narządu</t>
  </si>
  <si>
    <t>Wymagania  graniczne Zamawiającego do poz. 2</t>
  </si>
  <si>
    <t>Trwałość worka podczas usuwania z jamy ciała przez trokar</t>
  </si>
  <si>
    <t>Trwałość połączenia worka z obręczą podczas otwarcia worka w jamie ciała</t>
  </si>
  <si>
    <t>Łatwość aplikacji (doskonała rozprężalność) pełne rozwijanie się worka w jamie ciała</t>
  </si>
  <si>
    <t>…………………………..</t>
  </si>
  <si>
    <t>CZĘŚĆ NR 27</t>
  </si>
  <si>
    <t>Nazwa handlowa/ Nr katalogowy</t>
  </si>
  <si>
    <t>Worki laparoskopowe do morcelacji w systemie zamkniętym</t>
  </si>
  <si>
    <t>op.</t>
  </si>
  <si>
    <t>Wymagania i parametry Zamawiającego do poz. 1</t>
  </si>
  <si>
    <t>sterylny</t>
  </si>
  <si>
    <t>opakowanie 10szt.</t>
  </si>
  <si>
    <t>Pojemność 3,5l</t>
  </si>
  <si>
    <t>3 porty dostępowe</t>
  </si>
  <si>
    <t>....................................................................</t>
  </si>
  <si>
    <t>Nazwa Wykonawcy:………………………</t>
  </si>
  <si>
    <t>CZĘŚĆ NR 28 – Narzędzia laparoskopowe</t>
  </si>
  <si>
    <t>Producent/ Nazwa handlowa</t>
  </si>
  <si>
    <t>Kleszczyki uniwersalne chwytające, okienkowe</t>
  </si>
  <si>
    <t xml:space="preserve">Cążki uniwersalne okienkowe, </t>
  </si>
  <si>
    <t>Kleszczyki chwytające typu grasper, szczęki 20mm, atraumatyczne, okienkowe, ząbkowane</t>
  </si>
  <si>
    <t>Kleszczyki chwytające typu grasper, szczęki 20mm, atraumatyczne, okienkowe, ząbkowane długość 420mm</t>
  </si>
  <si>
    <t>Narzędzie endoskopowe do podskórnego zamykania powięzi, długość 170mm, średnica 2,5mm</t>
  </si>
  <si>
    <t>Wymagania zamawiającego do poz. 1-4</t>
  </si>
  <si>
    <t>Wyroby medyczne wielorazowe</t>
  </si>
  <si>
    <t>czteroczęściowe, rozbieralne</t>
  </si>
  <si>
    <t>Monopolarne</t>
  </si>
  <si>
    <t>Obrotowe</t>
  </si>
  <si>
    <t>z ergonomiczną rękojeścią z blokadą</t>
  </si>
  <si>
    <t>średnica 5mm, długość 310mm, poz 4 długość 420mm</t>
  </si>
  <si>
    <t>Podpis osoby upowaznionej</t>
  </si>
  <si>
    <t>CZĘŚĆ NR 29 – Manipulator Maciczny</t>
  </si>
  <si>
    <t xml:space="preserve">Manipulator maciczny – uchwyt wielorazowy </t>
  </si>
  <si>
    <t>Miernik szyjki macicy</t>
  </si>
  <si>
    <t>koncówki jednorazowe do manipulatora macicznego</t>
  </si>
  <si>
    <t>nakładki jednorazowe do manipulatora typu Koh-Efficient</t>
  </si>
  <si>
    <t>Wymagania zamawiającego do poz. 1-2</t>
  </si>
  <si>
    <t>wyrób medyczny jednorazowy</t>
  </si>
  <si>
    <t>Średnice 5,1mm i 6,7mm; długości 3,75cm; 6cm; 8cm; 10cm; 12cm do wyboru zamawiającego</t>
  </si>
  <si>
    <t>rozmiar kodowany kolorem</t>
  </si>
  <si>
    <t xml:space="preserve">Rozmiary 2,5cm; 3cm; 3,5cm; 4cm do wyboru zamawiającego </t>
  </si>
  <si>
    <t>Nazwa Wykonawcy: ..............................</t>
  </si>
  <si>
    <t>Nazwa Wykonawcy:.................................................</t>
  </si>
  <si>
    <t xml:space="preserve">Opisać tak/nie </t>
  </si>
  <si>
    <t>Nazwa Wykonawcy:......................................................</t>
  </si>
  <si>
    <t>Nazwa Wykonawcy: ..................................................................</t>
  </si>
  <si>
    <t>Nazwa Wykonawcy: ...........................................</t>
  </si>
  <si>
    <t>Nazwa Wykonawcy: ............................................</t>
  </si>
  <si>
    <t>Obturator z ostrzem i automatyczną osłoną śr.5mm długość 105mm, wielorazowy, pasujący do kaniul z poz 1 i 2</t>
  </si>
  <si>
    <t>Głowica jednorazowa 5-12mm do kaniuli wielorazowej o średnicy 10mm lub 12mm wykonanej z PEEK. Zintegrowana redukcja 5-12mm, podwójny system uszczelek, lejkowaty otwór dla łatwiejszego wprowadzania narzędzi, możliwość odczepienia podwójnej uszczelki od kaniuli, zawór do insuflacji i desuflacji, wyraźne oznaczenie punktu łączenia głowicy z kaniulą</t>
  </si>
  <si>
    <t>Worek laparoskopowy do usuwania narządów o pojemności 190-300 ml</t>
  </si>
  <si>
    <t>Średnica otworu obręczy po otwarciu worka min. 5,8 -6cm</t>
  </si>
  <si>
    <t>Średnica trzonu 10 -15 mm</t>
  </si>
  <si>
    <t>Średnica otworu obręczy po otwarciu worka min. 9,7-10cm</t>
  </si>
  <si>
    <t>Elektroda czynna teleskopowa, nożowa (możliwość zmiany długości w trakcie zabiegu bez konieczności zmiany końcówki) z końcówką pokryta stalą nierdzewną lub innym materiałem nie powodującym przylegania, z dodatkowym zintegrowanym przewodem do odprowadzania dymu chirurgicznego(wydajność ssania min. 85l/min.), bez ftalanu i PVC, obrotowy uchwyt 360º, uniwersalne złącze 22mm,kabel min. 3 - 3,5m , z wtyczką płaską 2+1 bolec. W użyczenie generator wyposażony w filtr przeciwbakteryjny. Zamawiający dopuszcza elektrodę czynną teleskopową (z pokrętłem umożliwiającym zablokowanie wysuwanego ramienia w każdym dowolnym momencie) z kablem o długości 3m i przewodem do odprowadzenia dymu zawierającym PVC przy pozostałych parametrach zgodnych z SWZ.</t>
  </si>
  <si>
    <t xml:space="preserve">Przewody łączące narzędzie z diatermią, wielokrotnego użytku, o dł. min. 300 cm, przystosowane do pracy nw. Diatermii </t>
  </si>
  <si>
    <t>D10.251.45.E.2024</t>
  </si>
  <si>
    <t>xxxxxxx</t>
  </si>
  <si>
    <t>Punkty w Kryterium - JAKOŚĆ (waga: 20%), obliczone zostaną przy zastosowaniu następującego wzoru:  Jbad/Jmax x 20, gdzie:
Jbad - Łączna punktacja (tzw. małe punkty) w badanej ofercie
Jmax - Łączna punktacja (tzw. małe punkty) w najwyżej ocenionej ofercie</t>
  </si>
  <si>
    <t>Potwierdzenie spełnienia wymagania 
(Opisać)</t>
  </si>
  <si>
    <t>Każda pozycja (nr 1, 2, 3) oceniana będzie oddzielnie przez wyznaczonych do tego członków komisji przetargowej na podstawie złożonych próbek, zgodnie ze sposobem oceny podanym w tabeli powyżej. Oceny tej dokona każdy z wyznaczonych członków komisji przetargowej indywidualnie. Łączna punktacja (tzw. małe punkty) dla części będzie średnią arytmetyczną  punktów przyznanych przez wyznaczonych do oceny jakości członków komisji przetargowej. Maksymalna ilość "małych punktów" możliwa do otrzymania w tej części to 15.</t>
  </si>
  <si>
    <t>Każda pozycja (nr 1 i 2) oceniana będzie oddzielnie przez wyznaczonych do tego członków komisji przetargowej na podstawie złożonych próbek, zgodnie ze sposobem oceny podanym w tabeli powyżej. Oceny tej dokona każdy z wyznaczonych członków komisji przetargowej indywidualnie. Łączna punktacja (tzw. małe punkty) dla części będzie średnią arytmetyczną  punktów przyznanych przez wyznaczonych do oceny jakości członków komisji przetargowej. Maksymalna ilość "małych punktów" możliwa do otrzymania w tej części to 10.</t>
  </si>
  <si>
    <t>OCENA JAKOŚCI (PRÓBKI W ILOŚCI 1 SZT. DO KAŻDEJ POZYCJI)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</si>
</sst>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Red]#,##0.00"/>
    <numFmt numFmtId="167" formatCode="0.00;[Red]0.00"/>
    <numFmt numFmtId="168" formatCode="#"/>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93">
    <font>
      <sz val="10"/>
      <name val="Arial"/>
      <family val="0"/>
    </font>
    <font>
      <sz val="10"/>
      <name val="Arial PL"/>
      <family val="2"/>
    </font>
    <font>
      <sz val="11"/>
      <color indexed="8"/>
      <name val="Arial1"/>
      <family val="0"/>
    </font>
    <font>
      <sz val="10"/>
      <name val="Arial CE"/>
      <family val="2"/>
    </font>
    <font>
      <b/>
      <sz val="10"/>
      <color indexed="10"/>
      <name val="Arial"/>
      <family val="2"/>
    </font>
    <font>
      <b/>
      <sz val="10"/>
      <name val="Arial"/>
      <family val="2"/>
    </font>
    <font>
      <b/>
      <sz val="9"/>
      <name val="Arial"/>
      <family val="2"/>
    </font>
    <font>
      <b/>
      <sz val="10"/>
      <color indexed="8"/>
      <name val="Arial"/>
      <family val="2"/>
    </font>
    <font>
      <sz val="9"/>
      <name val="Arial"/>
      <family val="2"/>
    </font>
    <font>
      <i/>
      <sz val="9"/>
      <name val="Arial"/>
      <family val="2"/>
    </font>
    <font>
      <b/>
      <i/>
      <sz val="9"/>
      <name val="Arial"/>
      <family val="2"/>
    </font>
    <font>
      <sz val="10"/>
      <name val="Times New Roman"/>
      <family val="1"/>
    </font>
    <font>
      <sz val="9"/>
      <name val="Times New Roman"/>
      <family val="1"/>
    </font>
    <font>
      <i/>
      <sz val="9"/>
      <name val="Times New Roman"/>
      <family val="1"/>
    </font>
    <font>
      <b/>
      <i/>
      <sz val="10"/>
      <name val="Arial"/>
      <family val="2"/>
    </font>
    <font>
      <b/>
      <sz val="11"/>
      <color indexed="10"/>
      <name val="Calibri"/>
      <family val="2"/>
    </font>
    <font>
      <b/>
      <i/>
      <sz val="9"/>
      <color indexed="60"/>
      <name val="Arial"/>
      <family val="2"/>
    </font>
    <font>
      <sz val="9"/>
      <name val="CIDFont+F3"/>
      <family val="0"/>
    </font>
    <font>
      <i/>
      <sz val="10"/>
      <name val="Arial"/>
      <family val="2"/>
    </font>
    <font>
      <sz val="10"/>
      <color indexed="8"/>
      <name val="Arial"/>
      <family val="2"/>
    </font>
    <font>
      <sz val="11"/>
      <color indexed="8"/>
      <name val="Calibri"/>
      <family val="2"/>
    </font>
    <font>
      <b/>
      <sz val="10"/>
      <color indexed="60"/>
      <name val="Arial"/>
      <family val="0"/>
    </font>
    <font>
      <sz val="10"/>
      <color indexed="10"/>
      <name val="Arial"/>
      <family val="2"/>
    </font>
    <font>
      <b/>
      <sz val="10"/>
      <name val="Times New Roman"/>
      <family val="1"/>
    </font>
    <font>
      <b/>
      <i/>
      <sz val="10"/>
      <name val="Times New Roman"/>
      <family val="1"/>
    </font>
    <font>
      <b/>
      <sz val="10.5"/>
      <name val="Arial"/>
      <family val="2"/>
    </font>
    <font>
      <b/>
      <sz val="10.5"/>
      <name val="Times New Roman"/>
      <family val="1"/>
    </font>
    <font>
      <b/>
      <sz val="9"/>
      <name val="Times New Roman"/>
      <family val="1"/>
    </font>
    <font>
      <b/>
      <i/>
      <sz val="9"/>
      <name val="Times New Roman"/>
      <family val="1"/>
    </font>
    <font>
      <sz val="7.5"/>
      <color indexed="8"/>
      <name val="Arial;Arial"/>
      <family val="2"/>
    </font>
    <font>
      <sz val="10.5"/>
      <name val="Arial"/>
      <family val="0"/>
    </font>
    <font>
      <sz val="10.5"/>
      <name val="Times New Roman"/>
      <family val="1"/>
    </font>
    <font>
      <b/>
      <i/>
      <sz val="10.5"/>
      <name val="Times New Roman"/>
      <family val="1"/>
    </font>
    <font>
      <sz val="10.5"/>
      <color indexed="8"/>
      <name val="Arial"/>
      <family val="2"/>
    </font>
    <font>
      <sz val="11"/>
      <color indexed="8"/>
      <name val="Czcionka tekstu podstawowego"/>
      <family val="2"/>
    </font>
    <font>
      <b/>
      <sz val="10.5"/>
      <color indexed="60"/>
      <name val="Arial"/>
      <family val="0"/>
    </font>
    <font>
      <sz val="10.5"/>
      <color indexed="10"/>
      <name val="Times New Roman"/>
      <family val="1"/>
    </font>
    <font>
      <sz val="8.5"/>
      <name val="CIDFont+F3"/>
      <family val="0"/>
    </font>
    <font>
      <sz val="9"/>
      <color indexed="8"/>
      <name val="Arial"/>
      <family val="2"/>
    </font>
    <font>
      <sz val="9"/>
      <color indexed="10"/>
      <name val="Arial"/>
      <family val="2"/>
    </font>
    <font>
      <b/>
      <sz val="9"/>
      <color indexed="10"/>
      <name val="Arial"/>
      <family val="2"/>
    </font>
    <font>
      <b/>
      <sz val="10.35"/>
      <name val="Arial"/>
      <family val="2"/>
    </font>
    <font>
      <sz val="11"/>
      <name val="Arial"/>
      <family val="2"/>
    </font>
    <font>
      <b/>
      <sz val="11"/>
      <color indexed="60"/>
      <name val="Times New Roman"/>
      <family val="1"/>
    </font>
    <font>
      <b/>
      <sz val="9"/>
      <color indexed="8"/>
      <name val="Arial"/>
      <family val="2"/>
    </font>
    <font>
      <i/>
      <sz val="10.5"/>
      <name val="Times New Roman"/>
      <family val="1"/>
    </font>
    <font>
      <b/>
      <sz val="10.5"/>
      <color indexed="8"/>
      <name val="Arial"/>
      <family val="2"/>
    </font>
    <font>
      <b/>
      <i/>
      <sz val="9"/>
      <color indexed="8"/>
      <name val="Arial"/>
      <family val="2"/>
    </font>
    <font>
      <b/>
      <i/>
      <sz val="10"/>
      <color indexed="8"/>
      <name val="Arial"/>
      <family val="2"/>
    </font>
    <font>
      <b/>
      <sz val="10"/>
      <color indexed="8"/>
      <name val="Times New Roman"/>
      <family val="1"/>
    </font>
    <font>
      <sz val="10"/>
      <color indexed="8"/>
      <name val="Times New Roman"/>
      <family val="1"/>
    </font>
    <font>
      <b/>
      <sz val="10"/>
      <color indexed="60"/>
      <name val="Times New Roman"/>
      <family val="1"/>
    </font>
    <font>
      <sz val="6.5"/>
      <name val="CIDFont+F3"/>
      <family val="0"/>
    </font>
    <font>
      <sz val="6.5"/>
      <color indexed="8"/>
      <name val="CIDFont+F3"/>
      <family val="0"/>
    </font>
    <font>
      <b/>
      <sz val="9"/>
      <color indexed="60"/>
      <name val="Arial"/>
      <family val="2"/>
    </font>
    <font>
      <b/>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top style="medium"/>
      <bottom style="medium"/>
    </border>
    <border>
      <left style="medium">
        <color indexed="8"/>
      </left>
      <right style="medium">
        <color indexed="8"/>
      </right>
      <top style="medium"/>
      <bottom style="medium"/>
    </border>
    <border>
      <left>
        <color indexed="63"/>
      </left>
      <right style="thin">
        <color indexed="8"/>
      </right>
      <top style="medium"/>
      <bottom style="medium"/>
    </border>
    <border>
      <left style="thin">
        <color indexed="8"/>
      </left>
      <right>
        <color indexed="63"/>
      </right>
      <top style="thin">
        <color indexed="8"/>
      </top>
      <bottom>
        <color indexed="63"/>
      </bottom>
    </border>
    <border>
      <left style="thin"/>
      <right style="thin"/>
      <top style="thin"/>
      <bottom style="thin"/>
    </border>
    <border>
      <left style="medium"/>
      <right style="medium"/>
      <top style="medium"/>
      <bottom style="medium"/>
    </border>
    <border>
      <left style="medium">
        <color indexed="8"/>
      </left>
      <right style="thin">
        <color indexed="8"/>
      </right>
      <top style="medium"/>
      <bottom style="medium"/>
    </border>
    <border>
      <left>
        <color indexed="63"/>
      </left>
      <right style="medium">
        <color indexed="8"/>
      </right>
      <top style="medium"/>
      <bottom style="medium"/>
    </border>
    <border>
      <left>
        <color indexed="63"/>
      </left>
      <right style="medium">
        <color indexed="8"/>
      </right>
      <top style="medium">
        <color indexed="8"/>
      </top>
      <bottom>
        <color indexed="63"/>
      </bottom>
    </border>
    <border>
      <left style="medium"/>
      <right style="medium">
        <color indexed="8"/>
      </right>
      <top style="medium"/>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medium"/>
      <bottom style="medium"/>
    </border>
    <border>
      <left>
        <color indexed="63"/>
      </left>
      <right style="medium"/>
      <top style="medium"/>
      <bottom style="mediu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4" fillId="0" borderId="0">
      <alignment/>
      <protection/>
    </xf>
    <xf numFmtId="0" fontId="79" fillId="0" borderId="0" applyNumberFormat="0" applyFill="0" applyBorder="0" applyAlignment="0" applyProtection="0"/>
    <xf numFmtId="0" fontId="0" fillId="0" borderId="0" applyBorder="0" applyProtection="0">
      <alignment horizontal="left"/>
    </xf>
    <xf numFmtId="0" fontId="80" fillId="0" borderId="3" applyNumberFormat="0" applyFill="0" applyAlignment="0" applyProtection="0"/>
    <xf numFmtId="0" fontId="81" fillId="29" borderId="4" applyNumberFormat="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30"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86" fillId="27" borderId="1" applyNumberFormat="0" applyAlignment="0" applyProtection="0"/>
    <xf numFmtId="0" fontId="87" fillId="0" borderId="0" applyNumberFormat="0" applyFill="0" applyBorder="0" applyAlignment="0" applyProtection="0"/>
    <xf numFmtId="9" fontId="0" fillId="0" borderId="0" applyFill="0" applyBorder="0" applyAlignment="0" applyProtection="0"/>
    <xf numFmtId="0" fontId="88" fillId="0" borderId="8"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0" fillId="31" borderId="9" applyNumberFormat="0" applyFont="0" applyAlignment="0" applyProtection="0"/>
    <xf numFmtId="0" fontId="0" fillId="32" borderId="10" applyNumberFormat="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92" fillId="33" borderId="0" applyNumberFormat="0" applyBorder="0" applyAlignment="0" applyProtection="0"/>
  </cellStyleXfs>
  <cellXfs count="749">
    <xf numFmtId="0" fontId="0" fillId="0" borderId="0" xfId="0" applyAlignment="1">
      <alignment/>
    </xf>
    <xf numFmtId="0" fontId="4" fillId="0" borderId="0" xfId="0" applyFont="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xf>
    <xf numFmtId="0" fontId="0" fillId="0" borderId="0" xfId="0" applyFont="1" applyAlignment="1">
      <alignment horizontal="center"/>
    </xf>
    <xf numFmtId="0" fontId="0" fillId="0" borderId="0" xfId="60" applyFont="1" applyAlignment="1">
      <alignment horizontal="center" vertical="center" wrapText="1"/>
      <protection/>
    </xf>
    <xf numFmtId="0" fontId="6" fillId="0" borderId="11" xfId="60" applyFont="1" applyBorder="1" applyAlignment="1">
      <alignment horizontal="center" vertical="center" wrapText="1"/>
      <protection/>
    </xf>
    <xf numFmtId="0" fontId="5" fillId="0" borderId="11" xfId="60" applyFont="1" applyBorder="1" applyAlignment="1">
      <alignment horizontal="center" vertical="center" wrapText="1"/>
      <protection/>
    </xf>
    <xf numFmtId="0" fontId="0" fillId="34"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0" fontId="0" fillId="0" borderId="11" xfId="60" applyFont="1" applyBorder="1" applyAlignment="1">
      <alignment horizontal="center" vertical="center" wrapText="1"/>
      <protection/>
    </xf>
    <xf numFmtId="0" fontId="0" fillId="0" borderId="11" xfId="0" applyFont="1" applyFill="1" applyBorder="1" applyAlignment="1">
      <alignment horizontal="left" vertical="center" wrapText="1"/>
    </xf>
    <xf numFmtId="0" fontId="5" fillId="0" borderId="12" xfId="60" applyFont="1" applyBorder="1" applyAlignment="1">
      <alignment horizontal="center" vertical="center" wrapText="1"/>
      <protection/>
    </xf>
    <xf numFmtId="0" fontId="5" fillId="0" borderId="0" xfId="60" applyFont="1" applyBorder="1" applyAlignment="1">
      <alignment horizontal="right" vertical="center" wrapText="1"/>
      <protection/>
    </xf>
    <xf numFmtId="0" fontId="5" fillId="34" borderId="0" xfId="60" applyFont="1" applyFill="1" applyBorder="1" applyAlignment="1">
      <alignment horizontal="center" vertical="center"/>
      <protection/>
    </xf>
    <xf numFmtId="0" fontId="5" fillId="34" borderId="0" xfId="60" applyFont="1" applyFill="1" applyBorder="1" applyAlignment="1">
      <alignment horizontal="center" vertical="center" wrapText="1"/>
      <protection/>
    </xf>
    <xf numFmtId="0" fontId="5" fillId="0" borderId="13" xfId="60" applyFont="1" applyBorder="1" applyAlignment="1">
      <alignment vertical="center" wrapText="1"/>
      <protection/>
    </xf>
    <xf numFmtId="4" fontId="0" fillId="0" borderId="0" xfId="60" applyNumberFormat="1" applyFont="1" applyFill="1" applyBorder="1" applyAlignment="1">
      <alignment horizontal="center" vertical="center" wrapText="1"/>
      <protection/>
    </xf>
    <xf numFmtId="0" fontId="0" fillId="0" borderId="0" xfId="60" applyFont="1" applyFill="1" applyBorder="1" applyAlignment="1">
      <alignment horizontal="center" vertical="center" wrapText="1"/>
      <protection/>
    </xf>
    <xf numFmtId="0" fontId="0" fillId="0" borderId="11" xfId="60" applyFont="1" applyBorder="1" applyAlignment="1">
      <alignment horizontal="left" vertical="center" wrapText="1"/>
      <protection/>
    </xf>
    <xf numFmtId="0" fontId="5" fillId="0" borderId="11" xfId="60" applyFont="1" applyBorder="1" applyAlignment="1">
      <alignment vertical="center" wrapText="1"/>
      <protection/>
    </xf>
    <xf numFmtId="0" fontId="8" fillId="0" borderId="0" xfId="60" applyFont="1" applyAlignment="1">
      <alignment horizontal="center" vertical="center" wrapText="1"/>
      <protection/>
    </xf>
    <xf numFmtId="0" fontId="0" fillId="0" borderId="0" xfId="0" applyFont="1" applyAlignment="1">
      <alignment/>
    </xf>
    <xf numFmtId="0" fontId="0" fillId="0" borderId="0" xfId="0" applyFont="1" applyFill="1" applyAlignment="1">
      <alignment/>
    </xf>
    <xf numFmtId="0" fontId="8" fillId="0" borderId="0" xfId="60" applyFont="1" applyFill="1" applyAlignment="1">
      <alignment horizontal="center" vertical="center" wrapText="1"/>
      <protection/>
    </xf>
    <xf numFmtId="0" fontId="9" fillId="0" borderId="0" xfId="60" applyFont="1" applyAlignment="1">
      <alignment horizontal="center" vertical="center" wrapText="1"/>
      <protection/>
    </xf>
    <xf numFmtId="0" fontId="6" fillId="0" borderId="0"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horizontal="left"/>
    </xf>
    <xf numFmtId="164" fontId="0" fillId="0" borderId="0" xfId="74" applyFont="1" applyFill="1" applyBorder="1" applyAlignment="1" applyProtection="1">
      <alignment/>
      <protection/>
    </xf>
    <xf numFmtId="0" fontId="0" fillId="0" borderId="0" xfId="0" applyAlignment="1">
      <alignment horizontal="center"/>
    </xf>
    <xf numFmtId="0" fontId="0" fillId="0" borderId="0" xfId="0" applyAlignment="1">
      <alignment horizontal="center" vertical="center"/>
    </xf>
    <xf numFmtId="0" fontId="5" fillId="0" borderId="0" xfId="60" applyFont="1" applyBorder="1" applyAlignment="1">
      <alignment horizontal="left" vertical="center" wrapText="1"/>
      <protection/>
    </xf>
    <xf numFmtId="0" fontId="0" fillId="0" borderId="11" xfId="55" applyFont="1" applyBorder="1" applyAlignment="1">
      <alignment horizontal="left" vertical="center" wrapText="1"/>
      <protection/>
    </xf>
    <xf numFmtId="4" fontId="5" fillId="0" borderId="11" xfId="60" applyNumberFormat="1" applyFont="1" applyBorder="1" applyAlignment="1">
      <alignment horizontal="center" vertical="center" wrapText="1"/>
      <protection/>
    </xf>
    <xf numFmtId="4" fontId="0" fillId="0" borderId="11" xfId="60" applyNumberFormat="1" applyFont="1" applyBorder="1" applyAlignment="1">
      <alignment horizontal="center" vertical="center" wrapText="1"/>
      <protection/>
    </xf>
    <xf numFmtId="0" fontId="0" fillId="0" borderId="0" xfId="0" applyFont="1" applyAlignment="1">
      <alignment vertical="center"/>
    </xf>
    <xf numFmtId="0" fontId="0" fillId="0" borderId="11" xfId="54" applyFont="1" applyBorder="1" applyAlignment="1">
      <alignment horizontal="left" vertical="center" wrapText="1"/>
      <protection/>
    </xf>
    <xf numFmtId="0" fontId="0" fillId="0" borderId="14" xfId="60" applyFont="1" applyBorder="1" applyAlignment="1">
      <alignment horizontal="center" vertical="center" wrapText="1"/>
      <protection/>
    </xf>
    <xf numFmtId="0" fontId="0" fillId="0" borderId="14" xfId="54" applyFont="1" applyBorder="1" applyAlignment="1">
      <alignment horizontal="left" vertical="center" wrapText="1"/>
      <protection/>
    </xf>
    <xf numFmtId="0" fontId="5" fillId="0" borderId="14" xfId="60" applyFont="1" applyBorder="1" applyAlignment="1">
      <alignment horizontal="center" vertical="center" wrapText="1"/>
      <protection/>
    </xf>
    <xf numFmtId="4" fontId="5" fillId="34" borderId="14" xfId="60" applyNumberFormat="1" applyFont="1" applyFill="1" applyBorder="1" applyAlignment="1">
      <alignment horizontal="center" vertical="center" wrapText="1"/>
      <protection/>
    </xf>
    <xf numFmtId="4" fontId="0" fillId="34" borderId="14" xfId="60" applyNumberFormat="1" applyFont="1" applyFill="1" applyBorder="1" applyAlignment="1">
      <alignment horizontal="center" vertical="center" wrapText="1"/>
      <protection/>
    </xf>
    <xf numFmtId="0" fontId="5" fillId="0" borderId="11" xfId="60" applyFont="1" applyFill="1" applyBorder="1" applyAlignment="1">
      <alignment horizontal="center" vertical="center" wrapText="1"/>
      <protection/>
    </xf>
    <xf numFmtId="4" fontId="5" fillId="0" borderId="11" xfId="60" applyNumberFormat="1" applyFont="1" applyFill="1" applyBorder="1" applyAlignment="1">
      <alignment horizontal="center" vertical="center" wrapText="1"/>
      <protection/>
    </xf>
    <xf numFmtId="4" fontId="5" fillId="0" borderId="15" xfId="60" applyNumberFormat="1" applyFont="1" applyBorder="1" applyAlignment="1">
      <alignment horizontal="center" vertical="center" wrapText="1"/>
      <protection/>
    </xf>
    <xf numFmtId="4" fontId="5" fillId="34" borderId="16" xfId="60" applyNumberFormat="1" applyFont="1" applyFill="1" applyBorder="1" applyAlignment="1">
      <alignment horizontal="center" vertical="center" wrapText="1"/>
      <protection/>
    </xf>
    <xf numFmtId="4" fontId="5" fillId="34" borderId="11" xfId="60" applyNumberFormat="1" applyFont="1" applyFill="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0" xfId="0" applyFont="1" applyBorder="1" applyAlignment="1">
      <alignment horizontal="center" vertical="center"/>
    </xf>
    <xf numFmtId="4" fontId="0" fillId="0" borderId="17" xfId="60" applyNumberFormat="1" applyFont="1" applyBorder="1" applyAlignment="1">
      <alignment horizontal="center" vertical="center" wrapText="1"/>
      <protection/>
    </xf>
    <xf numFmtId="4" fontId="5" fillId="34" borderId="0" xfId="60" applyNumberFormat="1" applyFont="1" applyFill="1" applyBorder="1" applyAlignment="1">
      <alignment horizontal="center" vertical="center" wrapText="1"/>
      <protection/>
    </xf>
    <xf numFmtId="0" fontId="0" fillId="0" borderId="0" xfId="60" applyFont="1" applyBorder="1" applyAlignment="1">
      <alignment horizontal="center" vertical="center" wrapText="1"/>
      <protection/>
    </xf>
    <xf numFmtId="0" fontId="0" fillId="0" borderId="0" xfId="0" applyFont="1" applyFill="1" applyBorder="1" applyAlignment="1">
      <alignment horizontal="center" vertical="center"/>
    </xf>
    <xf numFmtId="4" fontId="0" fillId="0" borderId="0" xfId="0" applyNumberFormat="1" applyFont="1" applyFill="1" applyBorder="1" applyAlignment="1">
      <alignment/>
    </xf>
    <xf numFmtId="0" fontId="0" fillId="0" borderId="13" xfId="60" applyFont="1" applyBorder="1" applyAlignment="1">
      <alignment vertical="center" wrapText="1"/>
      <protection/>
    </xf>
    <xf numFmtId="0" fontId="0" fillId="0" borderId="13" xfId="60" applyFont="1" applyBorder="1" applyAlignment="1">
      <alignment horizontal="center" vertical="center" wrapText="1"/>
      <protection/>
    </xf>
    <xf numFmtId="0" fontId="11" fillId="0" borderId="0" xfId="60" applyFont="1" applyBorder="1" applyAlignment="1">
      <alignment horizontal="center" vertical="center" wrapText="1"/>
      <protection/>
    </xf>
    <xf numFmtId="4" fontId="11" fillId="0" borderId="0" xfId="60" applyNumberFormat="1" applyFont="1" applyFill="1" applyBorder="1" applyAlignment="1">
      <alignment horizontal="center" vertical="center" wrapText="1"/>
      <protection/>
    </xf>
    <xf numFmtId="0" fontId="12" fillId="0" borderId="0" xfId="60" applyFont="1" applyBorder="1" applyAlignment="1">
      <alignment horizontal="center" vertical="center" wrapText="1"/>
      <protection/>
    </xf>
    <xf numFmtId="4" fontId="12" fillId="0" borderId="0" xfId="60" applyNumberFormat="1" applyFont="1" applyFill="1" applyBorder="1" applyAlignment="1">
      <alignment horizontal="center" vertical="center" wrapText="1"/>
      <protection/>
    </xf>
    <xf numFmtId="0" fontId="12" fillId="0" borderId="0" xfId="60" applyFont="1" applyAlignment="1">
      <alignment horizontal="center" vertical="center" wrapText="1"/>
      <protection/>
    </xf>
    <xf numFmtId="0" fontId="10" fillId="0" borderId="0" xfId="60" applyFont="1" applyBorder="1" applyAlignment="1">
      <alignment vertical="center" wrapText="1"/>
      <protection/>
    </xf>
    <xf numFmtId="0" fontId="13" fillId="0" borderId="0" xfId="60" applyFont="1" applyAlignment="1">
      <alignment horizontal="center" vertical="center" wrapText="1"/>
      <protection/>
    </xf>
    <xf numFmtId="0" fontId="0" fillId="0" borderId="0" xfId="0" applyAlignment="1">
      <alignment horizontal="left"/>
    </xf>
    <xf numFmtId="0" fontId="0" fillId="0" borderId="0" xfId="58" applyFill="1">
      <alignment/>
      <protection/>
    </xf>
    <xf numFmtId="0" fontId="0" fillId="0" borderId="0" xfId="58" applyFill="1" applyAlignment="1">
      <alignment horizontal="center"/>
      <protection/>
    </xf>
    <xf numFmtId="0" fontId="14" fillId="0" borderId="18"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0" fillId="0" borderId="18" xfId="58" applyFill="1" applyBorder="1" applyAlignment="1">
      <alignment horizontal="center" vertical="center" wrapText="1"/>
      <protection/>
    </xf>
    <xf numFmtId="0" fontId="0" fillId="0" borderId="19" xfId="63" applyFont="1" applyFill="1" applyBorder="1" applyAlignment="1">
      <alignment horizontal="left" vertical="center" wrapText="1"/>
      <protection/>
    </xf>
    <xf numFmtId="0" fontId="0" fillId="0" borderId="19" xfId="58"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0" xfId="58" applyFill="1" applyAlignment="1">
      <alignment horizontal="center" vertical="center" wrapText="1"/>
      <protection/>
    </xf>
    <xf numFmtId="0" fontId="5" fillId="0" borderId="18"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0" xfId="58" applyAlignment="1">
      <alignment horizontal="center" vertical="center" wrapText="1"/>
      <protection/>
    </xf>
    <xf numFmtId="0" fontId="15" fillId="0" borderId="0" xfId="0" applyFont="1" applyAlignment="1">
      <alignment/>
    </xf>
    <xf numFmtId="0" fontId="0" fillId="0" borderId="0" xfId="58">
      <alignment/>
      <protection/>
    </xf>
    <xf numFmtId="0" fontId="0" fillId="0" borderId="0" xfId="0" applyFont="1" applyBorder="1" applyAlignment="1">
      <alignment/>
    </xf>
    <xf numFmtId="10" fontId="16" fillId="0" borderId="0" xfId="60" applyNumberFormat="1" applyFont="1" applyFill="1" applyBorder="1" applyAlignment="1">
      <alignment horizontal="center" vertical="center" wrapText="1"/>
      <protection/>
    </xf>
    <xf numFmtId="0" fontId="14" fillId="0" borderId="11" xfId="60" applyFont="1" applyBorder="1" applyAlignment="1">
      <alignment horizontal="center" vertical="center" wrapText="1"/>
      <protection/>
    </xf>
    <xf numFmtId="0" fontId="0" fillId="0" borderId="11" xfId="0" applyFont="1" applyBorder="1" applyAlignment="1" applyProtection="1">
      <alignment vertical="center" wrapText="1"/>
      <protection locked="0"/>
    </xf>
    <xf numFmtId="4" fontId="17" fillId="0" borderId="11" xfId="60" applyNumberFormat="1" applyFont="1" applyBorder="1" applyAlignment="1">
      <alignment horizontal="center" vertical="center" wrapText="1"/>
      <protection/>
    </xf>
    <xf numFmtId="0" fontId="5" fillId="0" borderId="0" xfId="56" applyFont="1" applyBorder="1" applyAlignment="1">
      <alignment horizontal="center" vertical="center"/>
      <protection/>
    </xf>
    <xf numFmtId="0" fontId="0" fillId="0" borderId="12" xfId="60" applyFont="1" applyBorder="1" applyAlignment="1">
      <alignment horizontal="center" vertical="center" wrapText="1"/>
      <protection/>
    </xf>
    <xf numFmtId="0" fontId="0" fillId="0" borderId="12" xfId="60" applyFont="1" applyBorder="1" applyAlignment="1">
      <alignment horizontal="left" vertical="center" wrapText="1"/>
      <protection/>
    </xf>
    <xf numFmtId="0" fontId="0" fillId="0" borderId="0" xfId="60" applyFont="1" applyFill="1" applyAlignment="1">
      <alignment horizontal="center" vertical="center" wrapText="1"/>
      <protection/>
    </xf>
    <xf numFmtId="0" fontId="18" fillId="0" borderId="0" xfId="60" applyFont="1" applyAlignment="1">
      <alignment horizontal="center" vertical="center" wrapText="1"/>
      <protection/>
    </xf>
    <xf numFmtId="0" fontId="19" fillId="0" borderId="11" xfId="60" applyFont="1" applyBorder="1" applyAlignment="1">
      <alignment horizontal="left" vertical="center" wrapText="1"/>
      <protection/>
    </xf>
    <xf numFmtId="0" fontId="0" fillId="0" borderId="0" xfId="56">
      <alignment/>
      <protection/>
    </xf>
    <xf numFmtId="0" fontId="20" fillId="0" borderId="0" xfId="0" applyFont="1" applyAlignment="1">
      <alignment/>
    </xf>
    <xf numFmtId="0" fontId="0" fillId="0" borderId="0" xfId="0" applyFont="1" applyAlignment="1">
      <alignment horizontal="center"/>
    </xf>
    <xf numFmtId="0" fontId="11" fillId="0" borderId="0" xfId="60" applyFont="1" applyAlignment="1">
      <alignment horizontal="center" vertical="center" wrapText="1"/>
      <protection/>
    </xf>
    <xf numFmtId="0" fontId="3" fillId="0" borderId="0" xfId="60" applyFont="1">
      <alignment/>
      <protection/>
    </xf>
    <xf numFmtId="0" fontId="0" fillId="34" borderId="11" xfId="0" applyFont="1" applyFill="1" applyBorder="1" applyAlignment="1">
      <alignment vertical="center" wrapText="1"/>
    </xf>
    <xf numFmtId="0" fontId="0" fillId="34" borderId="11" xfId="60" applyFont="1" applyFill="1" applyBorder="1" applyAlignment="1">
      <alignment horizontal="center" vertical="center" wrapText="1"/>
      <protection/>
    </xf>
    <xf numFmtId="0" fontId="0" fillId="0" borderId="11" xfId="0" applyFont="1" applyBorder="1" applyAlignment="1">
      <alignment vertical="center" wrapText="1"/>
    </xf>
    <xf numFmtId="4" fontId="0" fillId="34" borderId="11" xfId="60" applyNumberFormat="1" applyFont="1" applyFill="1" applyBorder="1" applyAlignment="1">
      <alignment horizontal="center" vertical="center" wrapText="1"/>
      <protection/>
    </xf>
    <xf numFmtId="4" fontId="7" fillId="0" borderId="11" xfId="60" applyNumberFormat="1" applyFont="1" applyBorder="1" applyAlignment="1">
      <alignment horizontal="center" vertical="center" wrapText="1"/>
      <protection/>
    </xf>
    <xf numFmtId="0" fontId="21" fillId="0" borderId="0" xfId="0" applyFont="1" applyAlignment="1">
      <alignment/>
    </xf>
    <xf numFmtId="4" fontId="19" fillId="0" borderId="11" xfId="60" applyNumberFormat="1" applyFont="1" applyBorder="1" applyAlignment="1">
      <alignment horizontal="center" vertical="center" wrapText="1"/>
      <protection/>
    </xf>
    <xf numFmtId="0" fontId="0" fillId="0" borderId="11" xfId="0" applyFont="1" applyBorder="1" applyAlignment="1">
      <alignment horizontal="justify" vertical="center" wrapText="1"/>
    </xf>
    <xf numFmtId="4" fontId="22" fillId="34" borderId="11" xfId="60" applyNumberFormat="1" applyFont="1" applyFill="1" applyBorder="1" applyAlignment="1">
      <alignment horizontal="center" vertical="center" wrapText="1"/>
      <protection/>
    </xf>
    <xf numFmtId="0" fontId="5" fillId="0" borderId="12" xfId="0" applyFont="1" applyBorder="1" applyAlignment="1">
      <alignment horizontal="right" vertical="center"/>
    </xf>
    <xf numFmtId="4" fontId="5" fillId="0" borderId="15" xfId="0" applyNumberFormat="1"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xf>
    <xf numFmtId="0" fontId="14" fillId="0" borderId="0" xfId="60" applyFont="1" applyBorder="1" applyAlignment="1">
      <alignment horizontal="left" vertical="center" wrapText="1"/>
      <protection/>
    </xf>
    <xf numFmtId="0" fontId="0" fillId="0" borderId="0" xfId="0" applyFont="1" applyAlignment="1">
      <alignment/>
    </xf>
    <xf numFmtId="0" fontId="0" fillId="0" borderId="0" xfId="0" applyFont="1" applyAlignment="1">
      <alignment/>
    </xf>
    <xf numFmtId="0" fontId="14" fillId="0" borderId="0" xfId="60" applyFont="1" applyBorder="1" applyAlignment="1">
      <alignment horizontal="center" vertical="center" wrapText="1"/>
      <protection/>
    </xf>
    <xf numFmtId="4" fontId="0" fillId="0" borderId="0" xfId="60" applyNumberFormat="1" applyFont="1" applyBorder="1" applyAlignment="1">
      <alignment horizontal="center" vertical="center" wrapText="1"/>
      <protection/>
    </xf>
    <xf numFmtId="0" fontId="5" fillId="0" borderId="0" xfId="60" applyFont="1" applyAlignment="1">
      <alignment horizontal="center" vertical="center" wrapText="1"/>
      <protection/>
    </xf>
    <xf numFmtId="0" fontId="24" fillId="0" borderId="11" xfId="60" applyFont="1" applyBorder="1" applyAlignment="1">
      <alignment horizontal="center" vertical="center" wrapText="1"/>
      <protection/>
    </xf>
    <xf numFmtId="0" fontId="22" fillId="0" borderId="0" xfId="0" applyFont="1" applyAlignment="1">
      <alignment/>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vertical="center" wrapText="1"/>
    </xf>
    <xf numFmtId="0" fontId="0" fillId="0" borderId="11" xfId="0" applyFont="1" applyBorder="1" applyAlignment="1">
      <alignment horizontal="center" vertical="center"/>
    </xf>
    <xf numFmtId="0" fontId="6" fillId="0" borderId="0" xfId="60" applyFont="1" applyAlignment="1">
      <alignment horizontal="right" vertical="center"/>
      <protection/>
    </xf>
    <xf numFmtId="4" fontId="8" fillId="34" borderId="11" xfId="0" applyNumberFormat="1" applyFont="1" applyFill="1" applyBorder="1" applyAlignment="1">
      <alignment horizontal="center" vertical="center"/>
    </xf>
    <xf numFmtId="0" fontId="8" fillId="34" borderId="11" xfId="0" applyFont="1" applyFill="1" applyBorder="1" applyAlignment="1">
      <alignment horizontal="center" vertical="center"/>
    </xf>
    <xf numFmtId="165" fontId="6" fillId="0" borderId="11" xfId="0" applyNumberFormat="1" applyFont="1" applyBorder="1" applyAlignment="1">
      <alignment horizontal="right" vertical="center"/>
    </xf>
    <xf numFmtId="0" fontId="8" fillId="0" borderId="11" xfId="0" applyNumberFormat="1" applyFont="1" applyBorder="1" applyAlignment="1">
      <alignment vertical="center" wrapText="1"/>
    </xf>
    <xf numFmtId="0" fontId="8" fillId="0" borderId="11" xfId="0" applyFont="1" applyBorder="1" applyAlignment="1">
      <alignment horizontal="left" vertical="center" wrapText="1"/>
    </xf>
    <xf numFmtId="0" fontId="8" fillId="0" borderId="11" xfId="60" applyFont="1" applyBorder="1" applyAlignment="1">
      <alignment horizontal="center" vertical="center" wrapText="1"/>
      <protection/>
    </xf>
    <xf numFmtId="0" fontId="5" fillId="0" borderId="11" xfId="0" applyFont="1" applyBorder="1" applyAlignment="1">
      <alignment horizontal="right" vertical="center"/>
    </xf>
    <xf numFmtId="0" fontId="8" fillId="0" borderId="0" xfId="60" applyFont="1" applyBorder="1" applyAlignment="1">
      <alignment horizontal="center" vertical="center" wrapText="1"/>
      <protection/>
    </xf>
    <xf numFmtId="4" fontId="27" fillId="0" borderId="0" xfId="0" applyNumberFormat="1" applyFont="1" applyBorder="1" applyAlignment="1">
      <alignment horizontal="center" vertical="center" wrapText="1"/>
    </xf>
    <xf numFmtId="0" fontId="0" fillId="0" borderId="0" xfId="0" applyFont="1" applyBorder="1" applyAlignment="1">
      <alignment vertical="center"/>
    </xf>
    <xf numFmtId="0" fontId="28" fillId="0" borderId="0" xfId="0" applyFont="1" applyBorder="1" applyAlignment="1">
      <alignment vertical="center"/>
    </xf>
    <xf numFmtId="0" fontId="6" fillId="0" borderId="23" xfId="60" applyFont="1" applyBorder="1" applyAlignment="1">
      <alignment horizontal="center" vertical="center" wrapText="1"/>
      <protection/>
    </xf>
    <xf numFmtId="0" fontId="5" fillId="0" borderId="23" xfId="0" applyFont="1" applyBorder="1" applyAlignment="1">
      <alignment horizontal="center" vertical="center" wrapText="1"/>
    </xf>
    <xf numFmtId="0" fontId="8" fillId="0" borderId="11" xfId="60" applyFont="1" applyBorder="1" applyAlignment="1">
      <alignment horizontal="left" vertical="center" wrapText="1"/>
      <protection/>
    </xf>
    <xf numFmtId="0" fontId="0" fillId="0" borderId="11" xfId="0" applyFont="1" applyBorder="1" applyAlignment="1">
      <alignment vertical="center" wrapText="1"/>
    </xf>
    <xf numFmtId="0" fontId="6" fillId="0" borderId="0" xfId="60" applyFont="1" applyAlignment="1">
      <alignment horizontal="center" vertical="center" wrapText="1"/>
      <protection/>
    </xf>
    <xf numFmtId="0" fontId="21" fillId="0" borderId="0" xfId="0" applyFont="1" applyAlignment="1">
      <alignment horizontal="center"/>
    </xf>
    <xf numFmtId="0" fontId="0" fillId="0" borderId="0" xfId="0" applyAlignment="1">
      <alignment/>
    </xf>
    <xf numFmtId="0" fontId="5" fillId="0" borderId="0" xfId="0" applyFont="1" applyBorder="1" applyAlignment="1">
      <alignment horizontal="right"/>
    </xf>
    <xf numFmtId="0" fontId="25" fillId="0" borderId="0" xfId="60" applyFont="1" applyAlignment="1">
      <alignment horizontal="left" vertical="center" wrapText="1"/>
      <protection/>
    </xf>
    <xf numFmtId="0" fontId="28" fillId="0" borderId="11" xfId="60" applyFont="1" applyBorder="1" applyAlignment="1">
      <alignment horizontal="center" vertical="center" wrapText="1"/>
      <protection/>
    </xf>
    <xf numFmtId="166" fontId="5" fillId="0" borderId="11" xfId="60" applyNumberFormat="1" applyFont="1" applyBorder="1" applyAlignment="1">
      <alignment horizontal="center" vertical="center" wrapText="1"/>
      <protection/>
    </xf>
    <xf numFmtId="166" fontId="0" fillId="0" borderId="11" xfId="60" applyNumberFormat="1" applyFont="1" applyBorder="1" applyAlignment="1">
      <alignment horizontal="center" vertical="center" wrapText="1"/>
      <protection/>
    </xf>
    <xf numFmtId="0" fontId="29" fillId="0" borderId="11"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12" fillId="0" borderId="11" xfId="60" applyFont="1" applyBorder="1" applyAlignment="1">
      <alignment horizontal="center" vertical="center" wrapText="1"/>
      <protection/>
    </xf>
    <xf numFmtId="0" fontId="0" fillId="0" borderId="11" xfId="0" applyFont="1" applyBorder="1" applyAlignment="1">
      <alignment vertical="center"/>
    </xf>
    <xf numFmtId="4" fontId="25" fillId="0" borderId="15" xfId="0" applyNumberFormat="1" applyFont="1" applyBorder="1" applyAlignment="1">
      <alignment horizontal="center" vertical="center"/>
    </xf>
    <xf numFmtId="0" fontId="0" fillId="0" borderId="24" xfId="0" applyFont="1" applyBorder="1" applyAlignment="1">
      <alignment vertical="center"/>
    </xf>
    <xf numFmtId="0" fontId="5" fillId="0" borderId="0" xfId="0" applyFont="1" applyBorder="1" applyAlignment="1">
      <alignment horizontal="right" vertical="center"/>
    </xf>
    <xf numFmtId="0" fontId="0" fillId="0" borderId="0" xfId="0" applyFont="1" applyBorder="1" applyAlignment="1">
      <alignment vertical="center"/>
    </xf>
    <xf numFmtId="4" fontId="6" fillId="0" borderId="17" xfId="0" applyNumberFormat="1" applyFont="1" applyBorder="1" applyAlignment="1">
      <alignment vertical="center"/>
    </xf>
    <xf numFmtId="0" fontId="6" fillId="0" borderId="0" xfId="60" applyFont="1" applyAlignment="1">
      <alignment horizontal="left" vertical="center" wrapText="1"/>
      <protection/>
    </xf>
    <xf numFmtId="0" fontId="30" fillId="0" borderId="0" xfId="0" applyFont="1" applyAlignment="1">
      <alignment/>
    </xf>
    <xf numFmtId="0" fontId="31" fillId="0" borderId="0" xfId="60" applyFont="1" applyAlignment="1">
      <alignment horizontal="center" vertical="center" wrapText="1"/>
      <protection/>
    </xf>
    <xf numFmtId="0" fontId="25" fillId="0" borderId="11" xfId="60" applyFont="1" applyBorder="1" applyAlignment="1">
      <alignment horizontal="center" vertical="center" wrapText="1"/>
      <protection/>
    </xf>
    <xf numFmtId="0" fontId="32" fillId="0" borderId="0" xfId="60" applyFont="1" applyBorder="1" applyAlignment="1">
      <alignment horizontal="center" vertical="center" wrapText="1"/>
      <protection/>
    </xf>
    <xf numFmtId="1" fontId="30" fillId="0" borderId="11" xfId="0" applyNumberFormat="1" applyFont="1" applyBorder="1" applyAlignment="1">
      <alignment horizontal="center" vertical="center"/>
    </xf>
    <xf numFmtId="0" fontId="33" fillId="0" borderId="11" xfId="44" applyFont="1" applyBorder="1" applyAlignment="1">
      <alignment vertical="center" wrapText="1"/>
      <protection/>
    </xf>
    <xf numFmtId="166" fontId="25" fillId="0" borderId="11" xfId="60" applyNumberFormat="1" applyFont="1" applyBorder="1" applyAlignment="1">
      <alignment horizontal="center" vertical="center" wrapText="1"/>
      <protection/>
    </xf>
    <xf numFmtId="0" fontId="31" fillId="0" borderId="11" xfId="60" applyFont="1" applyBorder="1" applyAlignment="1">
      <alignment horizontal="center" vertical="center" wrapText="1"/>
      <protection/>
    </xf>
    <xf numFmtId="0" fontId="26" fillId="0" borderId="0" xfId="60" applyNumberFormat="1" applyFont="1" applyBorder="1" applyAlignment="1">
      <alignment horizontal="center" vertical="center" wrapText="1"/>
      <protection/>
    </xf>
    <xf numFmtId="0" fontId="35" fillId="0" borderId="0" xfId="0" applyFont="1" applyAlignment="1">
      <alignment wrapText="1"/>
    </xf>
    <xf numFmtId="1" fontId="30" fillId="0" borderId="0" xfId="0" applyNumberFormat="1" applyFont="1" applyBorder="1" applyAlignment="1">
      <alignment horizontal="center" vertical="center"/>
    </xf>
    <xf numFmtId="0" fontId="33" fillId="0" borderId="0" xfId="44" applyFont="1" applyBorder="1" applyAlignment="1">
      <alignment vertical="center" wrapText="1"/>
      <protection/>
    </xf>
    <xf numFmtId="0" fontId="30" fillId="0" borderId="0" xfId="0" applyFont="1" applyBorder="1" applyAlignment="1">
      <alignment horizontal="center" vertical="center"/>
    </xf>
    <xf numFmtId="0" fontId="31" fillId="0" borderId="0" xfId="60" applyFont="1" applyBorder="1" applyAlignment="1">
      <alignment horizontal="center" vertical="center" wrapText="1"/>
      <protection/>
    </xf>
    <xf numFmtId="166" fontId="31" fillId="0" borderId="0" xfId="60" applyNumberFormat="1" applyFont="1" applyBorder="1" applyAlignment="1">
      <alignment horizontal="center" vertical="center" wrapText="1"/>
      <protection/>
    </xf>
    <xf numFmtId="166" fontId="26" fillId="0" borderId="0" xfId="60" applyNumberFormat="1" applyFont="1" applyBorder="1" applyAlignment="1">
      <alignment horizontal="center" vertical="center" wrapText="1"/>
      <protection/>
    </xf>
    <xf numFmtId="0" fontId="25" fillId="0" borderId="11" xfId="0" applyFont="1" applyBorder="1" applyAlignment="1">
      <alignment horizontal="center" vertical="center" wrapText="1"/>
    </xf>
    <xf numFmtId="0" fontId="30" fillId="0" borderId="11" xfId="60" applyFont="1" applyBorder="1" applyAlignment="1">
      <alignment horizontal="center" vertical="center" wrapText="1"/>
      <protection/>
    </xf>
    <xf numFmtId="0" fontId="30" fillId="0" borderId="11" xfId="0" applyFont="1" applyBorder="1" applyAlignment="1">
      <alignment vertical="center" wrapText="1"/>
    </xf>
    <xf numFmtId="0" fontId="36" fillId="0" borderId="0" xfId="60" applyFont="1" applyBorder="1" applyAlignment="1">
      <alignment horizontal="center" vertical="center" wrapText="1"/>
      <protection/>
    </xf>
    <xf numFmtId="164" fontId="36" fillId="0" borderId="0" xfId="74" applyFont="1" applyFill="1" applyBorder="1" applyAlignment="1" applyProtection="1">
      <alignment horizontal="center" vertical="center" wrapText="1"/>
      <protection/>
    </xf>
    <xf numFmtId="164" fontId="31" fillId="0" borderId="0" xfId="74" applyFont="1" applyFill="1" applyBorder="1" applyAlignment="1" applyProtection="1">
      <alignment horizontal="center" vertical="center" wrapText="1"/>
      <protection/>
    </xf>
    <xf numFmtId="0" fontId="19" fillId="0" borderId="11" xfId="44" applyFont="1" applyBorder="1" applyAlignment="1">
      <alignment vertical="center" wrapText="1"/>
      <protection/>
    </xf>
    <xf numFmtId="0" fontId="8" fillId="0" borderId="0" xfId="0" applyFont="1" applyAlignment="1">
      <alignment horizontal="center"/>
    </xf>
    <xf numFmtId="0" fontId="8" fillId="0" borderId="0" xfId="0" applyFont="1" applyFill="1" applyAlignment="1">
      <alignment horizontal="center"/>
    </xf>
    <xf numFmtId="0" fontId="6" fillId="0" borderId="0" xfId="0" applyFont="1" applyBorder="1" applyAlignment="1">
      <alignment horizontal="right"/>
    </xf>
    <xf numFmtId="0" fontId="8" fillId="0" borderId="0" xfId="0" applyFont="1" applyAlignment="1">
      <alignment/>
    </xf>
    <xf numFmtId="0" fontId="0" fillId="0" borderId="0" xfId="0" applyAlignment="1">
      <alignment vertical="center"/>
    </xf>
    <xf numFmtId="0" fontId="10" fillId="0" borderId="11" xfId="60"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11" xfId="0" applyFont="1" applyBorder="1" applyAlignment="1">
      <alignment horizontal="justify" vertical="center"/>
    </xf>
    <xf numFmtId="0"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164" fontId="8" fillId="34" borderId="11" xfId="74" applyFont="1" applyFill="1" applyBorder="1" applyAlignment="1" applyProtection="1">
      <alignment horizontal="center" vertical="center"/>
      <protection/>
    </xf>
    <xf numFmtId="2" fontId="8" fillId="34"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166" fontId="6" fillId="0" borderId="11" xfId="0" applyNumberFormat="1" applyFont="1" applyBorder="1" applyAlignment="1">
      <alignment horizontal="center" vertical="center" wrapText="1"/>
    </xf>
    <xf numFmtId="166" fontId="8"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8" fillId="34" borderId="11" xfId="0" applyNumberFormat="1" applyFont="1" applyFill="1" applyBorder="1" applyAlignment="1">
      <alignment horizontal="center" vertical="center" wrapText="1"/>
    </xf>
    <xf numFmtId="4" fontId="8" fillId="0" borderId="11" xfId="0" applyNumberFormat="1" applyFont="1" applyBorder="1" applyAlignment="1">
      <alignment horizontal="center" vertical="center" wrapText="1"/>
    </xf>
    <xf numFmtId="0" fontId="5" fillId="0" borderId="25" xfId="0" applyFont="1" applyBorder="1" applyAlignment="1">
      <alignment horizontal="right" vertical="center"/>
    </xf>
    <xf numFmtId="0" fontId="5" fillId="0" borderId="0" xfId="0" applyFont="1" applyAlignment="1">
      <alignment vertical="center"/>
    </xf>
    <xf numFmtId="0" fontId="27" fillId="0" borderId="0" xfId="60" applyFont="1" applyBorder="1" applyAlignment="1">
      <alignment horizontal="center" vertical="center" wrapText="1"/>
      <protection/>
    </xf>
    <xf numFmtId="0" fontId="5" fillId="0" borderId="26" xfId="0" applyFont="1" applyBorder="1" applyAlignment="1">
      <alignment horizontal="right" vertical="center"/>
    </xf>
    <xf numFmtId="0" fontId="5" fillId="0" borderId="26" xfId="0" applyFont="1" applyBorder="1" applyAlignment="1">
      <alignment vertical="center" wrapText="1"/>
    </xf>
    <xf numFmtId="0" fontId="5" fillId="0" borderId="26" xfId="0" applyFont="1" applyBorder="1" applyAlignment="1">
      <alignment vertical="center"/>
    </xf>
    <xf numFmtId="0" fontId="5" fillId="0" borderId="0" xfId="0" applyFont="1" applyBorder="1" applyAlignment="1">
      <alignment vertical="center"/>
    </xf>
    <xf numFmtId="164" fontId="0" fillId="0" borderId="0" xfId="74" applyFont="1" applyFill="1" applyBorder="1" applyAlignment="1" applyProtection="1">
      <alignment vertical="center"/>
      <protection/>
    </xf>
    <xf numFmtId="0" fontId="0" fillId="0" borderId="0" xfId="0" applyFont="1" applyAlignment="1">
      <alignment vertical="center"/>
    </xf>
    <xf numFmtId="0" fontId="8" fillId="0" borderId="11" xfId="60" applyFont="1" applyBorder="1" applyAlignment="1">
      <alignment vertical="center" wrapText="1"/>
      <protection/>
    </xf>
    <xf numFmtId="0" fontId="9" fillId="0" borderId="0" xfId="60" applyFont="1" applyBorder="1" applyAlignment="1">
      <alignment vertical="center" wrapText="1"/>
      <protection/>
    </xf>
    <xf numFmtId="0" fontId="8" fillId="0" borderId="0" xfId="0" applyFont="1" applyBorder="1" applyAlignment="1">
      <alignment horizontal="center" vertical="center" wrapText="1"/>
    </xf>
    <xf numFmtId="0" fontId="8" fillId="0" borderId="11" xfId="60" applyFont="1" applyFill="1" applyBorder="1" applyAlignment="1">
      <alignment horizontal="left" vertical="center" wrapText="1"/>
      <protection/>
    </xf>
    <xf numFmtId="0" fontId="14" fillId="0" borderId="11" xfId="0" applyFont="1" applyBorder="1" applyAlignment="1">
      <alignment horizontal="center"/>
    </xf>
    <xf numFmtId="0" fontId="0" fillId="0" borderId="11" xfId="0" applyBorder="1" applyAlignment="1">
      <alignment horizontal="center" vertical="center"/>
    </xf>
    <xf numFmtId="0" fontId="0" fillId="0" borderId="0" xfId="0" applyBorder="1" applyAlignment="1">
      <alignment/>
    </xf>
    <xf numFmtId="0" fontId="5" fillId="0" borderId="0" xfId="0" applyFont="1" applyAlignment="1">
      <alignment/>
    </xf>
    <xf numFmtId="0" fontId="25" fillId="0" borderId="0" xfId="61" applyFont="1" applyAlignment="1">
      <alignment horizontal="left" vertical="center"/>
      <protection/>
    </xf>
    <xf numFmtId="0" fontId="25" fillId="0" borderId="0" xfId="61" applyFont="1" applyAlignment="1">
      <alignment horizontal="left" vertical="center" wrapText="1"/>
      <protection/>
    </xf>
    <xf numFmtId="0" fontId="8" fillId="0" borderId="0" xfId="61" applyFont="1" applyAlignment="1">
      <alignment horizontal="center" vertical="center" wrapText="1"/>
      <protection/>
    </xf>
    <xf numFmtId="0" fontId="5" fillId="0" borderId="0" xfId="0" applyFont="1" applyAlignment="1">
      <alignment horizontal="right"/>
    </xf>
    <xf numFmtId="0" fontId="6" fillId="34" borderId="11" xfId="61" applyFont="1" applyFill="1" applyBorder="1" applyAlignment="1">
      <alignment horizontal="center" vertical="center" wrapText="1"/>
      <protection/>
    </xf>
    <xf numFmtId="0" fontId="6" fillId="0" borderId="0" xfId="61" applyFont="1" applyBorder="1" applyAlignment="1">
      <alignment horizontal="center" vertical="center" wrapText="1"/>
      <protection/>
    </xf>
    <xf numFmtId="1" fontId="8" fillId="0" borderId="11" xfId="0" applyNumberFormat="1" applyFont="1" applyBorder="1" applyAlignment="1">
      <alignment horizontal="center" vertical="center"/>
    </xf>
    <xf numFmtId="49" fontId="6" fillId="0" borderId="11" xfId="61" applyNumberFormat="1" applyFont="1" applyBorder="1" applyAlignment="1">
      <alignment horizontal="center" vertical="center" wrapText="1"/>
      <protection/>
    </xf>
    <xf numFmtId="4" fontId="6" fillId="0" borderId="11" xfId="61" applyNumberFormat="1" applyFont="1" applyBorder="1" applyAlignment="1">
      <alignment horizontal="center" vertical="center" wrapText="1"/>
      <protection/>
    </xf>
    <xf numFmtId="4" fontId="8" fillId="0" borderId="11" xfId="61" applyNumberFormat="1" applyFont="1" applyBorder="1" applyAlignment="1">
      <alignment horizontal="center" vertical="center" wrapText="1"/>
      <protection/>
    </xf>
    <xf numFmtId="0" fontId="8" fillId="0" borderId="11" xfId="61" applyNumberFormat="1" applyFont="1" applyBorder="1" applyAlignment="1">
      <alignment horizontal="center" vertical="center" wrapText="1"/>
      <protection/>
    </xf>
    <xf numFmtId="4" fontId="10" fillId="0" borderId="0" xfId="61" applyNumberFormat="1" applyFont="1" applyBorder="1" applyAlignment="1">
      <alignment horizontal="center" vertical="center" wrapText="1"/>
      <protection/>
    </xf>
    <xf numFmtId="0" fontId="8" fillId="0" borderId="0" xfId="61" applyFont="1" applyBorder="1" applyAlignment="1">
      <alignment horizontal="center" vertical="center" wrapText="1"/>
      <protection/>
    </xf>
    <xf numFmtId="0" fontId="0" fillId="0" borderId="0" xfId="0" applyBorder="1" applyAlignment="1">
      <alignment vertical="center"/>
    </xf>
    <xf numFmtId="0" fontId="0" fillId="0" borderId="0" xfId="0" applyFont="1" applyBorder="1" applyAlignment="1">
      <alignment horizontal="center" vertical="center"/>
    </xf>
    <xf numFmtId="0" fontId="6" fillId="0" borderId="0" xfId="61" applyFont="1" applyBorder="1" applyAlignment="1">
      <alignment horizontal="right" vertical="center" wrapText="1"/>
      <protection/>
    </xf>
    <xf numFmtId="0" fontId="0" fillId="0" borderId="17" xfId="0" applyBorder="1" applyAlignment="1">
      <alignment/>
    </xf>
    <xf numFmtId="0" fontId="5" fillId="34" borderId="11" xfId="61" applyFont="1" applyFill="1" applyBorder="1" applyAlignment="1">
      <alignment horizontal="center" vertical="center" wrapText="1"/>
      <protection/>
    </xf>
    <xf numFmtId="0" fontId="0" fillId="0" borderId="11" xfId="61" applyFont="1" applyBorder="1" applyAlignment="1">
      <alignment horizontal="center" vertical="center" wrapText="1"/>
      <protection/>
    </xf>
    <xf numFmtId="0" fontId="8" fillId="0" borderId="11" xfId="61" applyFont="1" applyBorder="1" applyAlignment="1">
      <alignment horizontal="left" vertical="center" wrapText="1"/>
      <protection/>
    </xf>
    <xf numFmtId="0" fontId="8" fillId="0" borderId="11" xfId="61" applyFont="1" applyBorder="1" applyAlignment="1">
      <alignment horizontal="center" vertical="center" wrapText="1"/>
      <protection/>
    </xf>
    <xf numFmtId="0" fontId="39" fillId="0" borderId="0" xfId="61" applyFont="1" applyBorder="1" applyAlignment="1">
      <alignment horizontal="center" vertical="center" wrapText="1"/>
      <protection/>
    </xf>
    <xf numFmtId="0" fontId="38" fillId="0" borderId="11" xfId="61" applyFont="1" applyBorder="1" applyAlignment="1">
      <alignment horizontal="left" vertical="center" wrapText="1"/>
      <protection/>
    </xf>
    <xf numFmtId="0" fontId="38" fillId="0" borderId="11" xfId="61" applyFont="1" applyBorder="1" applyAlignment="1">
      <alignment horizontal="center" vertical="center" wrapText="1"/>
      <protection/>
    </xf>
    <xf numFmtId="0" fontId="10" fillId="0" borderId="0" xfId="61" applyFont="1" applyBorder="1" applyAlignment="1">
      <alignment horizontal="left" vertical="center" wrapText="1"/>
      <protection/>
    </xf>
    <xf numFmtId="0" fontId="9" fillId="0" borderId="0" xfId="61" applyFont="1" applyAlignment="1">
      <alignment horizontal="center" vertical="center" wrapText="1"/>
      <protection/>
    </xf>
    <xf numFmtId="0" fontId="6" fillId="0" borderId="0" xfId="61" applyFont="1" applyAlignment="1">
      <alignment horizontal="center" vertical="center" wrapText="1"/>
      <protection/>
    </xf>
    <xf numFmtId="0" fontId="10" fillId="0" borderId="0" xfId="61" applyFont="1" applyBorder="1" applyAlignment="1">
      <alignment horizontal="center" vertical="center" wrapText="1"/>
      <protection/>
    </xf>
    <xf numFmtId="10" fontId="12" fillId="0" borderId="13" xfId="60" applyNumberFormat="1" applyFont="1" applyBorder="1" applyAlignment="1">
      <alignment horizontal="center" vertical="center" wrapText="1"/>
      <protection/>
    </xf>
    <xf numFmtId="0" fontId="28" fillId="0" borderId="0" xfId="60" applyFont="1" applyBorder="1" applyAlignment="1">
      <alignment horizontal="center" vertical="center" wrapText="1"/>
      <protection/>
    </xf>
    <xf numFmtId="0" fontId="28" fillId="0" borderId="13" xfId="60" applyFont="1" applyBorder="1" applyAlignment="1">
      <alignment horizontal="center" vertical="center" wrapText="1"/>
      <protection/>
    </xf>
    <xf numFmtId="49" fontId="6" fillId="0" borderId="11" xfId="60" applyNumberFormat="1" applyFont="1" applyBorder="1" applyAlignment="1">
      <alignment horizontal="center" vertical="center" wrapText="1"/>
      <protection/>
    </xf>
    <xf numFmtId="167" fontId="6" fillId="0" borderId="11" xfId="60" applyNumberFormat="1" applyFont="1" applyBorder="1" applyAlignment="1">
      <alignment horizontal="center" vertical="center" wrapText="1"/>
      <protection/>
    </xf>
    <xf numFmtId="4" fontId="27" fillId="0" borderId="11" xfId="60" applyNumberFormat="1" applyFont="1" applyBorder="1" applyAlignment="1">
      <alignment horizontal="center" vertical="center" wrapText="1"/>
      <protection/>
    </xf>
    <xf numFmtId="0" fontId="12" fillId="0" borderId="13" xfId="60" applyFont="1" applyBorder="1" applyAlignment="1">
      <alignment horizontal="center" vertical="center" wrapText="1"/>
      <protection/>
    </xf>
    <xf numFmtId="1" fontId="8"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49" fontId="12" fillId="0" borderId="0" xfId="60" applyNumberFormat="1" applyFont="1" applyBorder="1" applyAlignment="1">
      <alignment horizontal="center" vertical="center" wrapText="1"/>
      <protection/>
    </xf>
    <xf numFmtId="167" fontId="12" fillId="0" borderId="0" xfId="60" applyNumberFormat="1" applyFont="1" applyBorder="1" applyAlignment="1">
      <alignment horizontal="center" vertical="center" wrapText="1"/>
      <protection/>
    </xf>
    <xf numFmtId="4" fontId="27" fillId="0" borderId="0" xfId="60" applyNumberFormat="1" applyFont="1" applyBorder="1" applyAlignment="1">
      <alignment horizontal="center" vertical="center" wrapText="1"/>
      <protection/>
    </xf>
    <xf numFmtId="164" fontId="12" fillId="0" borderId="0" xfId="74" applyFont="1" applyFill="1" applyBorder="1" applyAlignment="1" applyProtection="1">
      <alignment horizontal="center" vertical="center" wrapText="1"/>
      <protection/>
    </xf>
    <xf numFmtId="0" fontId="28" fillId="0" borderId="0" xfId="60" applyFont="1" applyBorder="1" applyAlignment="1">
      <alignment horizontal="left" vertical="center" wrapText="1"/>
      <protection/>
    </xf>
    <xf numFmtId="0" fontId="5" fillId="0" borderId="0" xfId="61" applyFont="1" applyAlignment="1">
      <alignment horizontal="left" vertical="top"/>
      <protection/>
    </xf>
    <xf numFmtId="0" fontId="25" fillId="0" borderId="0" xfId="61" applyFont="1" applyBorder="1" applyAlignment="1">
      <alignment vertical="center" wrapText="1"/>
      <protection/>
    </xf>
    <xf numFmtId="0" fontId="6" fillId="0" borderId="0" xfId="61" applyFont="1" applyBorder="1" applyAlignment="1">
      <alignment vertical="center" wrapText="1"/>
      <protection/>
    </xf>
    <xf numFmtId="0" fontId="28" fillId="0" borderId="0" xfId="61" applyFont="1" applyBorder="1" applyAlignment="1">
      <alignment horizontal="center" vertical="center" wrapText="1"/>
      <protection/>
    </xf>
    <xf numFmtId="0" fontId="6" fillId="0" borderId="11" xfId="61" applyFont="1" applyBorder="1" applyAlignment="1">
      <alignment horizontal="center" vertical="center" wrapText="1"/>
      <protection/>
    </xf>
    <xf numFmtId="164" fontId="5" fillId="0" borderId="11" xfId="74" applyFont="1" applyFill="1" applyBorder="1" applyAlignment="1" applyProtection="1">
      <alignment horizontal="center" vertical="center" wrapText="1"/>
      <protection/>
    </xf>
    <xf numFmtId="164" fontId="0" fillId="0" borderId="11" xfId="74" applyFont="1" applyFill="1" applyBorder="1" applyAlignment="1" applyProtection="1">
      <alignment horizontal="center" vertical="center" wrapText="1"/>
      <protection/>
    </xf>
    <xf numFmtId="164" fontId="5" fillId="34" borderId="15" xfId="74" applyFont="1" applyFill="1" applyBorder="1" applyAlignment="1" applyProtection="1">
      <alignment vertical="center"/>
      <protection/>
    </xf>
    <xf numFmtId="0" fontId="12" fillId="0" borderId="0" xfId="61" applyFont="1" applyAlignment="1">
      <alignment horizontal="center" vertical="center" wrapText="1"/>
      <protection/>
    </xf>
    <xf numFmtId="0" fontId="4" fillId="0" borderId="0" xfId="0" applyFont="1" applyAlignment="1">
      <alignment horizontal="center"/>
    </xf>
    <xf numFmtId="0" fontId="0" fillId="0" borderId="0" xfId="0" applyFont="1" applyAlignment="1">
      <alignment/>
    </xf>
    <xf numFmtId="0" fontId="40" fillId="0" borderId="0" xfId="0" applyFont="1" applyAlignment="1">
      <alignment horizontal="center"/>
    </xf>
    <xf numFmtId="0" fontId="0" fillId="0" borderId="0" xfId="56" applyFont="1">
      <alignment/>
      <protection/>
    </xf>
    <xf numFmtId="0" fontId="5" fillId="0" borderId="0" xfId="61" applyFont="1" applyAlignment="1">
      <alignment horizontal="left"/>
      <protection/>
    </xf>
    <xf numFmtId="0" fontId="25" fillId="0" borderId="0" xfId="61" applyFont="1" applyBorder="1" applyAlignment="1">
      <alignment vertical="center"/>
      <protection/>
    </xf>
    <xf numFmtId="0" fontId="27" fillId="0" borderId="0" xfId="61" applyFont="1" applyBorder="1" applyAlignment="1">
      <alignment vertical="center"/>
      <protection/>
    </xf>
    <xf numFmtId="0" fontId="0" fillId="0" borderId="0" xfId="0" applyFont="1" applyBorder="1" applyAlignment="1">
      <alignment/>
    </xf>
    <xf numFmtId="164" fontId="5" fillId="0" borderId="11" xfId="74" applyFont="1" applyFill="1" applyBorder="1" applyAlignment="1" applyProtection="1">
      <alignment horizontal="right" vertical="center" wrapText="1"/>
      <protection/>
    </xf>
    <xf numFmtId="164" fontId="0" fillId="34" borderId="11" xfId="74" applyNumberFormat="1" applyFont="1" applyFill="1" applyBorder="1" applyAlignment="1" applyProtection="1">
      <alignment horizontal="center" vertical="center"/>
      <protection/>
    </xf>
    <xf numFmtId="164" fontId="5" fillId="34" borderId="15" xfId="74" applyNumberFormat="1" applyFont="1" applyFill="1" applyBorder="1" applyAlignment="1" applyProtection="1">
      <alignment horizontal="center" vertical="center"/>
      <protection/>
    </xf>
    <xf numFmtId="0" fontId="10" fillId="0" borderId="0" xfId="61" applyFont="1" applyBorder="1" applyAlignment="1">
      <alignment vertical="center" wrapText="1"/>
      <protection/>
    </xf>
    <xf numFmtId="2" fontId="8" fillId="34"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0" xfId="60" applyFont="1" applyBorder="1" applyAlignment="1">
      <alignment horizontal="right" vertical="center" wrapText="1"/>
      <protection/>
    </xf>
    <xf numFmtId="0" fontId="5" fillId="34" borderId="0" xfId="64" applyFont="1" applyFill="1" applyAlignment="1">
      <alignment/>
      <protection/>
    </xf>
    <xf numFmtId="0" fontId="41" fillId="34" borderId="0" xfId="64" applyFont="1" applyFill="1" applyAlignment="1">
      <alignment/>
      <protection/>
    </xf>
    <xf numFmtId="0" fontId="0" fillId="0" borderId="11" xfId="64" applyFont="1" applyBorder="1" applyAlignment="1">
      <alignment horizontal="center" vertical="center" wrapText="1"/>
      <protection/>
    </xf>
    <xf numFmtId="0" fontId="19" fillId="34" borderId="11" xfId="64" applyFont="1" applyFill="1" applyBorder="1" applyAlignment="1">
      <alignment vertical="center" wrapText="1"/>
      <protection/>
    </xf>
    <xf numFmtId="0" fontId="5" fillId="34" borderId="11" xfId="64" applyFont="1" applyFill="1" applyBorder="1" applyAlignment="1">
      <alignment horizontal="center" vertical="center" wrapText="1"/>
      <protection/>
    </xf>
    <xf numFmtId="165" fontId="5" fillId="34" borderId="11" xfId="64" applyNumberFormat="1" applyFont="1" applyFill="1" applyBorder="1" applyAlignment="1">
      <alignment horizontal="center" vertical="center" wrapText="1"/>
      <protection/>
    </xf>
    <xf numFmtId="165" fontId="0" fillId="34" borderId="11" xfId="64" applyNumberFormat="1" applyFont="1" applyFill="1" applyBorder="1" applyAlignment="1">
      <alignment horizontal="center" vertical="center" wrapText="1"/>
      <protection/>
    </xf>
    <xf numFmtId="0" fontId="7" fillId="34" borderId="11" xfId="64" applyFont="1" applyFill="1" applyBorder="1" applyAlignment="1">
      <alignment horizontal="center" vertical="center" wrapText="1"/>
      <protection/>
    </xf>
    <xf numFmtId="0" fontId="0" fillId="34" borderId="11" xfId="64" applyFont="1" applyFill="1" applyBorder="1" applyAlignment="1">
      <alignment horizontal="left" vertical="center" wrapText="1"/>
      <protection/>
    </xf>
    <xf numFmtId="0" fontId="5" fillId="0" borderId="11" xfId="0" applyFont="1" applyBorder="1" applyAlignment="1">
      <alignment horizontal="center" vertical="center"/>
    </xf>
    <xf numFmtId="0" fontId="19" fillId="0" borderId="11" xfId="64" applyFont="1" applyBorder="1" applyAlignment="1">
      <alignment vertical="center" wrapText="1"/>
      <protection/>
    </xf>
    <xf numFmtId="49" fontId="5"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0" fontId="5" fillId="34" borderId="11" xfId="0" applyFont="1" applyFill="1" applyBorder="1" applyAlignment="1">
      <alignment horizontal="center" vertical="center" wrapText="1"/>
    </xf>
    <xf numFmtId="0" fontId="0" fillId="0" borderId="11" xfId="60" applyFont="1" applyBorder="1" applyAlignment="1">
      <alignment vertical="center"/>
      <protection/>
    </xf>
    <xf numFmtId="0" fontId="5" fillId="34" borderId="11" xfId="60" applyFont="1" applyFill="1" applyBorder="1" applyAlignment="1">
      <alignment horizontal="right" vertical="center" wrapText="1"/>
      <protection/>
    </xf>
    <xf numFmtId="0" fontId="0" fillId="34" borderId="11" xfId="60" applyFont="1" applyFill="1" applyBorder="1" applyAlignment="1">
      <alignment horizontal="center" vertical="center" wrapText="1"/>
      <protection/>
    </xf>
    <xf numFmtId="4" fontId="0" fillId="34" borderId="11" xfId="60" applyNumberFormat="1" applyFont="1" applyFill="1" applyBorder="1" applyAlignment="1">
      <alignment horizontal="center" vertical="center" wrapText="1"/>
      <protection/>
    </xf>
    <xf numFmtId="4" fontId="5" fillId="34" borderId="27" xfId="60" applyNumberFormat="1" applyFont="1" applyFill="1" applyBorder="1" applyAlignment="1">
      <alignment horizontal="center" vertical="center" wrapText="1"/>
      <protection/>
    </xf>
    <xf numFmtId="0" fontId="0" fillId="34" borderId="24" xfId="60" applyFont="1" applyFill="1" applyBorder="1" applyAlignment="1">
      <alignment horizontal="center" vertical="center" wrapText="1"/>
      <protection/>
    </xf>
    <xf numFmtId="0" fontId="0" fillId="0" borderId="0" xfId="60" applyFont="1" applyAlignment="1">
      <alignment vertical="center"/>
      <protection/>
    </xf>
    <xf numFmtId="0" fontId="0" fillId="34" borderId="0" xfId="64" applyFont="1" applyFill="1">
      <alignment/>
      <protection/>
    </xf>
    <xf numFmtId="0" fontId="0" fillId="34" borderId="17" xfId="64" applyFont="1" applyFill="1" applyBorder="1">
      <alignment/>
      <protection/>
    </xf>
    <xf numFmtId="0" fontId="0" fillId="34" borderId="0" xfId="60" applyFont="1" applyFill="1" applyAlignment="1">
      <alignment horizontal="center" vertical="center" wrapText="1"/>
      <protection/>
    </xf>
    <xf numFmtId="0" fontId="0" fillId="34" borderId="0" xfId="60" applyFont="1" applyFill="1" applyBorder="1" applyAlignment="1">
      <alignment horizontal="center" wrapText="1"/>
      <protection/>
    </xf>
    <xf numFmtId="0" fontId="0" fillId="34" borderId="0" xfId="60" applyFont="1" applyFill="1" applyAlignment="1">
      <alignment vertical="center"/>
      <protection/>
    </xf>
    <xf numFmtId="0" fontId="18" fillId="34" borderId="0" xfId="60" applyFont="1" applyFill="1" applyBorder="1" applyAlignment="1">
      <alignment horizontal="center"/>
      <protection/>
    </xf>
    <xf numFmtId="164" fontId="8" fillId="0" borderId="0" xfId="74" applyFont="1" applyFill="1" applyBorder="1" applyAlignment="1" applyProtection="1">
      <alignment/>
      <protection/>
    </xf>
    <xf numFmtId="0" fontId="0" fillId="0" borderId="0" xfId="64" applyAlignment="1">
      <alignment horizontal="left"/>
      <protection/>
    </xf>
    <xf numFmtId="0" fontId="5" fillId="34" borderId="0" xfId="64" applyFont="1" applyFill="1" applyAlignment="1">
      <alignment horizontal="left"/>
      <protection/>
    </xf>
    <xf numFmtId="10" fontId="0" fillId="0" borderId="0" xfId="0" applyNumberFormat="1" applyAlignment="1">
      <alignment/>
    </xf>
    <xf numFmtId="0" fontId="19" fillId="34" borderId="11" xfId="64" applyNumberFormat="1" applyFont="1" applyFill="1" applyBorder="1" applyAlignment="1">
      <alignment vertical="center" wrapText="1"/>
      <protection/>
    </xf>
    <xf numFmtId="0" fontId="0" fillId="34" borderId="11" xfId="64" applyFont="1" applyFill="1" applyBorder="1" applyAlignment="1">
      <alignment horizontal="center" vertical="center" wrapText="1"/>
      <protection/>
    </xf>
    <xf numFmtId="0" fontId="5" fillId="34" borderId="11" xfId="64" applyNumberFormat="1" applyFont="1" applyFill="1" applyBorder="1" applyAlignment="1">
      <alignment horizontal="center" vertical="center" wrapText="1"/>
      <protection/>
    </xf>
    <xf numFmtId="165" fontId="0" fillId="34" borderId="11" xfId="64" applyNumberFormat="1" applyFont="1" applyFill="1" applyBorder="1" applyAlignment="1">
      <alignment horizontal="center" vertical="center" wrapText="1"/>
      <protection/>
    </xf>
    <xf numFmtId="0" fontId="0" fillId="34" borderId="11" xfId="64" applyFont="1" applyFill="1" applyBorder="1" applyAlignment="1">
      <alignment horizontal="center" vertical="center" wrapText="1"/>
      <protection/>
    </xf>
    <xf numFmtId="0" fontId="0" fillId="0" borderId="12" xfId="64" applyFont="1" applyBorder="1" applyAlignment="1">
      <alignment horizontal="center" vertical="center" wrapText="1"/>
      <protection/>
    </xf>
    <xf numFmtId="0" fontId="19" fillId="34" borderId="11" xfId="64" applyFont="1" applyFill="1" applyBorder="1" applyAlignment="1">
      <alignment horizontal="center" vertical="center" wrapText="1"/>
      <protection/>
    </xf>
    <xf numFmtId="0" fontId="0" fillId="34" borderId="11" xfId="64" applyNumberFormat="1" applyFont="1" applyFill="1" applyBorder="1" applyAlignment="1">
      <alignment horizontal="left" vertical="center" wrapText="1"/>
      <protection/>
    </xf>
    <xf numFmtId="4" fontId="5" fillId="34" borderId="15" xfId="60" applyNumberFormat="1" applyFont="1" applyFill="1" applyBorder="1" applyAlignment="1">
      <alignment horizontal="center" vertical="center" wrapText="1"/>
      <protection/>
    </xf>
    <xf numFmtId="0" fontId="0" fillId="34" borderId="16" xfId="60" applyFont="1" applyFill="1" applyBorder="1" applyAlignment="1">
      <alignment horizontal="center" vertical="center" wrapText="1"/>
      <protection/>
    </xf>
    <xf numFmtId="0" fontId="42" fillId="0" borderId="0" xfId="0" applyFont="1" applyAlignment="1">
      <alignment horizontal="center"/>
    </xf>
    <xf numFmtId="0" fontId="43" fillId="0" borderId="0" xfId="60" applyFont="1" applyAlignment="1">
      <alignment horizontal="center" vertical="center" wrapText="1"/>
      <protection/>
    </xf>
    <xf numFmtId="0" fontId="6" fillId="0" borderId="12" xfId="60" applyFont="1" applyBorder="1" applyAlignment="1">
      <alignment horizontal="center" vertical="center" wrapText="1"/>
      <protection/>
    </xf>
    <xf numFmtId="0" fontId="0" fillId="0" borderId="13" xfId="0" applyBorder="1" applyAlignment="1">
      <alignment/>
    </xf>
    <xf numFmtId="0" fontId="0" fillId="0" borderId="13" xfId="0" applyBorder="1" applyAlignment="1">
      <alignment vertical="center"/>
    </xf>
    <xf numFmtId="0" fontId="5" fillId="0" borderId="0" xfId="0" applyFont="1" applyBorder="1" applyAlignment="1">
      <alignment wrapText="1"/>
    </xf>
    <xf numFmtId="0" fontId="5" fillId="0" borderId="0" xfId="61" applyFont="1" applyBorder="1" applyAlignment="1">
      <alignment horizontal="left" vertical="center" wrapText="1"/>
      <protection/>
    </xf>
    <xf numFmtId="0" fontId="25" fillId="0" borderId="0" xfId="61" applyFont="1" applyBorder="1" applyAlignment="1">
      <alignment horizontal="left" vertical="center" wrapText="1"/>
      <protection/>
    </xf>
    <xf numFmtId="4" fontId="44" fillId="34" borderId="11" xfId="0" applyNumberFormat="1" applyFont="1" applyFill="1" applyBorder="1" applyAlignment="1">
      <alignment horizontal="center" vertical="center"/>
    </xf>
    <xf numFmtId="166" fontId="8" fillId="0" borderId="0" xfId="0" applyNumberFormat="1" applyFont="1" applyBorder="1" applyAlignment="1">
      <alignment horizontal="center" vertical="center" wrapText="1"/>
    </xf>
    <xf numFmtId="0" fontId="5" fillId="0" borderId="11" xfId="0" applyFont="1" applyBorder="1" applyAlignment="1">
      <alignment horizontal="center"/>
    </xf>
    <xf numFmtId="0" fontId="0" fillId="0" borderId="11" xfId="0" applyFont="1" applyBorder="1" applyAlignment="1">
      <alignment horizontal="left"/>
    </xf>
    <xf numFmtId="0" fontId="0" fillId="0" borderId="11" xfId="0" applyFont="1" applyBorder="1" applyAlignment="1">
      <alignment wrapText="1"/>
    </xf>
    <xf numFmtId="0" fontId="30" fillId="0" borderId="0" xfId="56" applyFont="1">
      <alignment/>
      <protection/>
    </xf>
    <xf numFmtId="0" fontId="30" fillId="0" borderId="0" xfId="56" applyFont="1" applyAlignment="1">
      <alignment horizontal="center"/>
      <protection/>
    </xf>
    <xf numFmtId="0" fontId="25" fillId="0" borderId="0" xfId="56" applyFont="1">
      <alignment/>
      <protection/>
    </xf>
    <xf numFmtId="0" fontId="30" fillId="0" borderId="0" xfId="56" applyFont="1" applyAlignment="1">
      <alignment/>
      <protection/>
    </xf>
    <xf numFmtId="0" fontId="26" fillId="0" borderId="0" xfId="61" applyFont="1" applyBorder="1" applyAlignment="1">
      <alignment vertical="center" wrapText="1"/>
      <protection/>
    </xf>
    <xf numFmtId="0" fontId="30" fillId="0" borderId="0" xfId="61" applyFont="1" applyAlignment="1">
      <alignment horizontal="center" vertical="center" wrapText="1"/>
      <protection/>
    </xf>
    <xf numFmtId="0" fontId="25" fillId="0" borderId="0" xfId="56" applyFont="1" applyAlignment="1">
      <alignment horizontal="right"/>
      <protection/>
    </xf>
    <xf numFmtId="0" fontId="31" fillId="0" borderId="0" xfId="61" applyFont="1" applyAlignment="1">
      <alignment horizontal="center" vertical="center" wrapText="1"/>
      <protection/>
    </xf>
    <xf numFmtId="0" fontId="32" fillId="0" borderId="0" xfId="61" applyFont="1" applyBorder="1" applyAlignment="1">
      <alignment horizontal="center" vertical="center" wrapText="1"/>
      <protection/>
    </xf>
    <xf numFmtId="0" fontId="8" fillId="0" borderId="11" xfId="56" applyFont="1" applyBorder="1" applyAlignment="1">
      <alignment horizontal="left" vertical="center" wrapText="1"/>
      <protection/>
    </xf>
    <xf numFmtId="165" fontId="6" fillId="0" borderId="11" xfId="78" applyNumberFormat="1" applyFont="1" applyFill="1" applyBorder="1" applyAlignment="1" applyProtection="1">
      <alignment horizontal="center" vertical="center" wrapText="1"/>
      <protection/>
    </xf>
    <xf numFmtId="165" fontId="30" fillId="0" borderId="11" xfId="78" applyNumberFormat="1" applyFont="1" applyFill="1" applyBorder="1" applyAlignment="1" applyProtection="1">
      <alignment horizontal="center" vertical="center" wrapText="1"/>
      <protection/>
    </xf>
    <xf numFmtId="4" fontId="31" fillId="0" borderId="11" xfId="61" applyNumberFormat="1" applyFont="1" applyBorder="1" applyAlignment="1">
      <alignment horizontal="center" vertical="center" wrapText="1"/>
      <protection/>
    </xf>
    <xf numFmtId="0" fontId="31" fillId="0" borderId="11" xfId="61" applyFont="1" applyBorder="1" applyAlignment="1">
      <alignment horizontal="center" vertical="center" wrapText="1"/>
      <protection/>
    </xf>
    <xf numFmtId="0" fontId="6" fillId="0" borderId="0" xfId="61" applyFont="1" applyFill="1" applyBorder="1" applyAlignment="1">
      <alignment horizontal="right" vertical="center" wrapText="1"/>
      <protection/>
    </xf>
    <xf numFmtId="164" fontId="30" fillId="0" borderId="0" xfId="78" applyFont="1" applyFill="1" applyBorder="1" applyAlignment="1" applyProtection="1">
      <alignment horizontal="center" vertical="center" wrapText="1"/>
      <protection/>
    </xf>
    <xf numFmtId="4" fontId="31" fillId="0" borderId="0" xfId="61" applyNumberFormat="1" applyFont="1" applyFill="1" applyBorder="1" applyAlignment="1">
      <alignment horizontal="center" vertical="center" wrapText="1"/>
      <protection/>
    </xf>
    <xf numFmtId="0" fontId="31" fillId="0" borderId="0" xfId="61" applyFont="1" applyBorder="1" applyAlignment="1">
      <alignment horizontal="center" vertical="center" wrapText="1"/>
      <protection/>
    </xf>
    <xf numFmtId="0" fontId="31" fillId="34" borderId="0" xfId="61" applyFont="1" applyFill="1" applyBorder="1" applyAlignment="1">
      <alignment horizontal="center" vertical="center" wrapText="1"/>
      <protection/>
    </xf>
    <xf numFmtId="0" fontId="25" fillId="0" borderId="0" xfId="61" applyFont="1" applyAlignment="1">
      <alignment horizontal="center" vertical="center" wrapText="1"/>
      <protection/>
    </xf>
    <xf numFmtId="0" fontId="32" fillId="0" borderId="0" xfId="61" applyFont="1" applyBorder="1" applyAlignment="1">
      <alignment horizontal="left" vertical="center" wrapText="1"/>
      <protection/>
    </xf>
    <xf numFmtId="0" fontId="0" fillId="0" borderId="0" xfId="56" applyFont="1" applyAlignment="1">
      <alignment horizontal="center"/>
      <protection/>
    </xf>
    <xf numFmtId="0" fontId="5" fillId="0" borderId="0" xfId="56" applyFont="1">
      <alignment/>
      <protection/>
    </xf>
    <xf numFmtId="0" fontId="0" fillId="0" borderId="0" xfId="56" applyFont="1" applyAlignment="1">
      <alignment/>
      <protection/>
    </xf>
    <xf numFmtId="0" fontId="21" fillId="0" borderId="0" xfId="56" applyFont="1" applyAlignment="1">
      <alignment horizontal="center"/>
      <protection/>
    </xf>
    <xf numFmtId="0" fontId="23" fillId="0" borderId="0" xfId="61" applyFont="1" applyBorder="1" applyAlignment="1">
      <alignment vertical="center" wrapText="1"/>
      <protection/>
    </xf>
    <xf numFmtId="0" fontId="0" fillId="0" borderId="0" xfId="61" applyFont="1" applyAlignment="1">
      <alignment horizontal="center" vertical="center" wrapText="1"/>
      <protection/>
    </xf>
    <xf numFmtId="0" fontId="5" fillId="0" borderId="0" xfId="56" applyFont="1" applyAlignment="1">
      <alignment horizontal="right"/>
      <protection/>
    </xf>
    <xf numFmtId="0" fontId="11" fillId="0" borderId="0" xfId="61" applyFont="1" applyAlignment="1">
      <alignment horizontal="center" vertical="center" wrapText="1"/>
      <protection/>
    </xf>
    <xf numFmtId="0" fontId="24" fillId="0" borderId="0" xfId="61" applyFont="1" applyBorder="1" applyAlignment="1">
      <alignment horizontal="center" vertical="center" wrapText="1"/>
      <protection/>
    </xf>
    <xf numFmtId="0" fontId="0" fillId="0" borderId="11" xfId="56" applyFont="1" applyBorder="1" applyAlignment="1">
      <alignment horizontal="left" vertical="center" wrapText="1"/>
      <protection/>
    </xf>
    <xf numFmtId="0" fontId="5" fillId="0" borderId="11" xfId="61" applyFont="1" applyBorder="1" applyAlignment="1">
      <alignment horizontal="center" vertical="center" wrapText="1"/>
      <protection/>
    </xf>
    <xf numFmtId="165" fontId="5" fillId="0" borderId="11" xfId="78" applyNumberFormat="1" applyFont="1" applyFill="1" applyBorder="1" applyAlignment="1" applyProtection="1">
      <alignment horizontal="center" vertical="center" wrapText="1"/>
      <protection/>
    </xf>
    <xf numFmtId="165" fontId="0" fillId="0" borderId="11" xfId="78" applyNumberFormat="1" applyFont="1" applyFill="1" applyBorder="1" applyAlignment="1" applyProtection="1">
      <alignment horizontal="center" vertical="center" wrapText="1"/>
      <protection/>
    </xf>
    <xf numFmtId="4" fontId="11" fillId="0" borderId="11" xfId="61" applyNumberFormat="1" applyFont="1" applyBorder="1" applyAlignment="1">
      <alignment horizontal="center" vertical="center" wrapText="1"/>
      <protection/>
    </xf>
    <xf numFmtId="0" fontId="11" fillId="0" borderId="11" xfId="61" applyFont="1" applyBorder="1" applyAlignment="1">
      <alignment horizontal="center" vertical="center" wrapText="1"/>
      <protection/>
    </xf>
    <xf numFmtId="0" fontId="0" fillId="0" borderId="0" xfId="56" applyFont="1" applyAlignment="1">
      <alignment vertical="center"/>
      <protection/>
    </xf>
    <xf numFmtId="0" fontId="5" fillId="0" borderId="0" xfId="61" applyFont="1" applyFill="1" applyBorder="1" applyAlignment="1">
      <alignment horizontal="right" vertical="center" wrapText="1"/>
      <protection/>
    </xf>
    <xf numFmtId="0" fontId="11" fillId="0" borderId="0" xfId="61" applyFont="1" applyBorder="1" applyAlignment="1">
      <alignment horizontal="center" vertical="center" wrapText="1"/>
      <protection/>
    </xf>
    <xf numFmtId="0" fontId="0" fillId="0" borderId="11" xfId="61" applyFont="1" applyBorder="1" applyAlignment="1">
      <alignment horizontal="left" vertical="center" wrapText="1"/>
      <protection/>
    </xf>
    <xf numFmtId="0" fontId="14" fillId="0" borderId="0" xfId="56" applyFont="1">
      <alignment/>
      <protection/>
    </xf>
    <xf numFmtId="0" fontId="0" fillId="0" borderId="0" xfId="56" applyAlignment="1">
      <alignment horizontal="center"/>
      <protection/>
    </xf>
    <xf numFmtId="0" fontId="0" fillId="0" borderId="0" xfId="56" applyAlignment="1">
      <alignment/>
      <protection/>
    </xf>
    <xf numFmtId="0" fontId="5" fillId="0" borderId="0" xfId="61" applyFont="1" applyAlignment="1">
      <alignment horizontal="left" vertical="center"/>
      <protection/>
    </xf>
    <xf numFmtId="0" fontId="27" fillId="0" borderId="0" xfId="61" applyFont="1" applyBorder="1" applyAlignment="1">
      <alignment vertical="center" wrapText="1"/>
      <protection/>
    </xf>
    <xf numFmtId="0" fontId="0" fillId="0" borderId="11" xfId="56" applyFont="1" applyBorder="1" applyAlignment="1">
      <alignment horizontal="left" vertical="center" wrapText="1"/>
      <protection/>
    </xf>
    <xf numFmtId="4" fontId="12" fillId="0" borderId="11" xfId="61" applyNumberFormat="1" applyFont="1" applyBorder="1" applyAlignment="1">
      <alignment horizontal="center" vertical="center" wrapText="1"/>
      <protection/>
    </xf>
    <xf numFmtId="0" fontId="12" fillId="0" borderId="11" xfId="61" applyFont="1" applyBorder="1" applyAlignment="1">
      <alignment horizontal="center" vertical="center" wrapText="1"/>
      <protection/>
    </xf>
    <xf numFmtId="0" fontId="0" fillId="0" borderId="0" xfId="56" applyAlignment="1">
      <alignment vertical="center"/>
      <protection/>
    </xf>
    <xf numFmtId="164" fontId="0" fillId="0" borderId="0" xfId="78" applyFont="1" applyFill="1" applyBorder="1" applyAlignment="1" applyProtection="1">
      <alignment horizontal="center" vertical="center" wrapText="1"/>
      <protection/>
    </xf>
    <xf numFmtId="4" fontId="12" fillId="0" borderId="0" xfId="61" applyNumberFormat="1" applyFont="1" applyFill="1" applyBorder="1" applyAlignment="1">
      <alignment horizontal="center" vertical="center" wrapText="1"/>
      <protection/>
    </xf>
    <xf numFmtId="0" fontId="12" fillId="0" borderId="0" xfId="61" applyFont="1" applyBorder="1" applyAlignment="1">
      <alignment horizontal="center" vertical="center" wrapText="1"/>
      <protection/>
    </xf>
    <xf numFmtId="0" fontId="28" fillId="0" borderId="0" xfId="61" applyFont="1" applyBorder="1" applyAlignment="1">
      <alignment horizontal="left" vertical="center" wrapText="1"/>
      <protection/>
    </xf>
    <xf numFmtId="0" fontId="13" fillId="0" borderId="0" xfId="61" applyFont="1" applyBorder="1" applyAlignment="1">
      <alignment horizontal="center" vertical="center" wrapText="1"/>
      <protection/>
    </xf>
    <xf numFmtId="0" fontId="8" fillId="0" borderId="0" xfId="0" applyFont="1" applyAlignment="1">
      <alignment/>
    </xf>
    <xf numFmtId="0" fontId="7" fillId="0" borderId="0" xfId="0" applyFont="1" applyBorder="1" applyAlignment="1">
      <alignment horizontal="right"/>
    </xf>
    <xf numFmtId="0" fontId="8" fillId="0" borderId="0" xfId="0" applyFont="1" applyAlignment="1">
      <alignment/>
    </xf>
    <xf numFmtId="0" fontId="19" fillId="0" borderId="0" xfId="0" applyFont="1" applyAlignment="1">
      <alignment horizontal="center"/>
    </xf>
    <xf numFmtId="0" fontId="5" fillId="0" borderId="0" xfId="0" applyFont="1" applyBorder="1" applyAlignment="1">
      <alignment horizontal="left"/>
    </xf>
    <xf numFmtId="0" fontId="6" fillId="0" borderId="0" xfId="0" applyFont="1" applyAlignment="1">
      <alignment/>
    </xf>
    <xf numFmtId="0" fontId="44" fillId="34" borderId="28" xfId="60" applyFont="1" applyFill="1" applyBorder="1" applyAlignment="1" applyProtection="1">
      <alignment horizontal="center" vertical="center" wrapText="1"/>
      <protection/>
    </xf>
    <xf numFmtId="0" fontId="44" fillId="34" borderId="11" xfId="60" applyFont="1" applyFill="1" applyBorder="1" applyAlignment="1" applyProtection="1">
      <alignment horizontal="center" vertical="center" wrapText="1"/>
      <protection/>
    </xf>
    <xf numFmtId="0" fontId="44" fillId="34" borderId="29" xfId="60" applyFont="1" applyFill="1" applyBorder="1" applyAlignment="1" applyProtection="1">
      <alignment horizontal="center" vertical="center" wrapText="1"/>
      <protection/>
    </xf>
    <xf numFmtId="0" fontId="44" fillId="34" borderId="23" xfId="60" applyFont="1" applyFill="1" applyBorder="1" applyAlignment="1" applyProtection="1">
      <alignment horizontal="center" vertical="center" wrapText="1"/>
      <protection/>
    </xf>
    <xf numFmtId="0" fontId="47" fillId="0" borderId="12" xfId="60" applyFont="1" applyBorder="1" applyAlignment="1" applyProtection="1">
      <alignment horizontal="center" vertical="center" wrapText="1"/>
      <protection/>
    </xf>
    <xf numFmtId="0" fontId="47" fillId="0" borderId="11" xfId="60" applyFont="1" applyBorder="1" applyAlignment="1" applyProtection="1">
      <alignment horizontal="center" vertical="center" wrapText="1"/>
      <protection/>
    </xf>
    <xf numFmtId="0" fontId="47" fillId="0" borderId="24" xfId="60" applyFont="1" applyBorder="1" applyAlignment="1" applyProtection="1">
      <alignment horizontal="center" vertical="center" wrapText="1"/>
      <protection/>
    </xf>
    <xf numFmtId="0" fontId="38" fillId="0" borderId="12" xfId="60" applyFont="1" applyBorder="1" applyAlignment="1" applyProtection="1">
      <alignment horizontal="center" vertical="center" wrapText="1"/>
      <protection/>
    </xf>
    <xf numFmtId="0" fontId="38" fillId="0" borderId="11" xfId="0" applyFont="1" applyBorder="1" applyAlignment="1">
      <alignment horizontal="center" vertical="center"/>
    </xf>
    <xf numFmtId="0" fontId="44" fillId="0" borderId="11" xfId="60" applyFont="1" applyBorder="1" applyAlignment="1" applyProtection="1">
      <alignment horizontal="center" vertical="center" wrapText="1"/>
      <protection/>
    </xf>
    <xf numFmtId="4" fontId="44" fillId="0" borderId="11" xfId="60" applyNumberFormat="1" applyFont="1" applyBorder="1" applyAlignment="1" applyProtection="1">
      <alignment horizontal="center" vertical="center" wrapText="1"/>
      <protection/>
    </xf>
    <xf numFmtId="4" fontId="44" fillId="34" borderId="11" xfId="60" applyNumberFormat="1" applyFont="1" applyFill="1" applyBorder="1" applyAlignment="1" applyProtection="1">
      <alignment horizontal="center" vertical="center" wrapText="1"/>
      <protection/>
    </xf>
    <xf numFmtId="0" fontId="38" fillId="34" borderId="24" xfId="60" applyFont="1" applyFill="1" applyBorder="1" applyAlignment="1" applyProtection="1">
      <alignment horizontal="center" vertical="center" wrapText="1"/>
      <protection/>
    </xf>
    <xf numFmtId="0" fontId="8" fillId="0" borderId="0" xfId="0" applyFont="1" applyAlignment="1">
      <alignment vertical="center"/>
    </xf>
    <xf numFmtId="0" fontId="44" fillId="34" borderId="30" xfId="60" applyFont="1" applyFill="1" applyBorder="1" applyAlignment="1" applyProtection="1">
      <alignment horizontal="center" vertical="center" wrapText="1"/>
      <protection/>
    </xf>
    <xf numFmtId="0" fontId="38" fillId="0" borderId="0" xfId="60" applyFont="1" applyBorder="1" applyAlignment="1" applyProtection="1">
      <alignment horizontal="center" vertical="center" wrapText="1"/>
      <protection/>
    </xf>
    <xf numFmtId="0" fontId="38" fillId="0" borderId="11" xfId="60" applyFont="1" applyBorder="1" applyAlignment="1" applyProtection="1">
      <alignment horizontal="center" vertical="center" wrapText="1"/>
      <protection/>
    </xf>
    <xf numFmtId="0" fontId="38" fillId="0" borderId="11" xfId="60" applyFont="1" applyBorder="1" applyAlignment="1" applyProtection="1">
      <alignment horizontal="left" vertical="center" wrapText="1"/>
      <protection/>
    </xf>
    <xf numFmtId="0" fontId="0" fillId="0" borderId="0" xfId="0" applyFont="1" applyAlignment="1">
      <alignment/>
    </xf>
    <xf numFmtId="0" fontId="19" fillId="0" borderId="0" xfId="0" applyFont="1" applyAlignment="1">
      <alignment horizontal="center"/>
    </xf>
    <xf numFmtId="0" fontId="21" fillId="0" borderId="0" xfId="0" applyFont="1" applyAlignment="1">
      <alignment/>
    </xf>
    <xf numFmtId="0" fontId="7" fillId="34" borderId="23" xfId="60" applyFont="1" applyFill="1" applyBorder="1" applyAlignment="1" applyProtection="1">
      <alignment horizontal="center" vertical="center" wrapText="1"/>
      <protection/>
    </xf>
    <xf numFmtId="0" fontId="7" fillId="34" borderId="30" xfId="60" applyFont="1" applyFill="1" applyBorder="1" applyAlignment="1" applyProtection="1">
      <alignment horizontal="center" vertical="center" wrapText="1"/>
      <protection/>
    </xf>
    <xf numFmtId="0" fontId="48" fillId="0" borderId="12" xfId="60" applyFont="1" applyBorder="1" applyAlignment="1" applyProtection="1">
      <alignment horizontal="center" vertical="center" wrapText="1"/>
      <protection/>
    </xf>
    <xf numFmtId="0" fontId="48" fillId="0" borderId="11" xfId="60" applyFont="1" applyBorder="1" applyAlignment="1" applyProtection="1">
      <alignment horizontal="center" vertical="center" wrapText="1"/>
      <protection/>
    </xf>
    <xf numFmtId="0" fontId="48" fillId="0" borderId="24" xfId="60" applyFont="1" applyBorder="1" applyAlignment="1" applyProtection="1">
      <alignment horizontal="center" vertical="center" wrapText="1"/>
      <protection/>
    </xf>
    <xf numFmtId="0" fontId="19" fillId="0" borderId="12" xfId="60" applyFont="1" applyBorder="1" applyAlignment="1" applyProtection="1">
      <alignment horizontal="center" vertical="center" wrapText="1"/>
      <protection/>
    </xf>
    <xf numFmtId="0" fontId="19" fillId="0" borderId="11" xfId="0" applyFont="1" applyBorder="1" applyAlignment="1">
      <alignment horizontal="left" vertical="center" wrapText="1"/>
    </xf>
    <xf numFmtId="0" fontId="19" fillId="0" borderId="11" xfId="0" applyFont="1" applyBorder="1" applyAlignment="1">
      <alignment horizontal="center" vertical="center"/>
    </xf>
    <xf numFmtId="0" fontId="7" fillId="0" borderId="11" xfId="60" applyFont="1" applyBorder="1" applyAlignment="1" applyProtection="1">
      <alignment horizontal="center" vertical="center" wrapText="1"/>
      <protection/>
    </xf>
    <xf numFmtId="4" fontId="7" fillId="0" borderId="11" xfId="60" applyNumberFormat="1" applyFont="1" applyBorder="1" applyAlignment="1" applyProtection="1">
      <alignment horizontal="center" vertical="center" wrapText="1"/>
      <protection/>
    </xf>
    <xf numFmtId="4" fontId="7" fillId="34" borderId="11" xfId="60" applyNumberFormat="1" applyFont="1" applyFill="1" applyBorder="1" applyAlignment="1" applyProtection="1">
      <alignment horizontal="center" vertical="center" wrapText="1"/>
      <protection/>
    </xf>
    <xf numFmtId="0" fontId="19" fillId="34" borderId="11" xfId="60" applyFont="1" applyFill="1" applyBorder="1" applyAlignment="1" applyProtection="1">
      <alignment horizontal="center" vertical="center" wrapText="1"/>
      <protection/>
    </xf>
    <xf numFmtId="0" fontId="19" fillId="34" borderId="24" xfId="60" applyFont="1" applyFill="1" applyBorder="1" applyAlignment="1" applyProtection="1">
      <alignment horizontal="center" vertical="center" wrapText="1"/>
      <protection/>
    </xf>
    <xf numFmtId="0" fontId="0" fillId="0" borderId="0" xfId="0" applyFont="1" applyAlignment="1">
      <alignment vertical="center"/>
    </xf>
    <xf numFmtId="0" fontId="19" fillId="0" borderId="0" xfId="60" applyFont="1" applyBorder="1" applyAlignment="1" applyProtection="1">
      <alignment horizontal="center" vertical="center" wrapText="1"/>
      <protection/>
    </xf>
    <xf numFmtId="0" fontId="19" fillId="0" borderId="11" xfId="60" applyFont="1" applyBorder="1" applyAlignment="1" applyProtection="1">
      <alignment horizontal="center" vertical="center" wrapText="1"/>
      <protection/>
    </xf>
    <xf numFmtId="0" fontId="19" fillId="0" borderId="11" xfId="60" applyFont="1" applyBorder="1" applyAlignment="1" applyProtection="1">
      <alignment horizontal="left" vertical="center" wrapText="1"/>
      <protection/>
    </xf>
    <xf numFmtId="0" fontId="0" fillId="0" borderId="0" xfId="0" applyFont="1" applyBorder="1" applyAlignment="1">
      <alignment/>
    </xf>
    <xf numFmtId="0" fontId="21" fillId="0" borderId="0" xfId="0" applyFont="1" applyBorder="1" applyAlignment="1">
      <alignment horizontal="left"/>
    </xf>
    <xf numFmtId="0" fontId="44" fillId="34" borderId="23" xfId="60" applyFont="1" applyFill="1" applyBorder="1" applyAlignment="1" applyProtection="1">
      <alignment horizontal="center" vertical="center" wrapText="1"/>
      <protection/>
    </xf>
    <xf numFmtId="0" fontId="44" fillId="34" borderId="30" xfId="60" applyFont="1" applyFill="1" applyBorder="1" applyAlignment="1" applyProtection="1">
      <alignment horizontal="center" vertical="center" wrapText="1"/>
      <protection/>
    </xf>
    <xf numFmtId="0" fontId="47" fillId="0" borderId="12" xfId="60" applyFont="1" applyBorder="1" applyAlignment="1" applyProtection="1">
      <alignment horizontal="center" vertical="center" wrapText="1"/>
      <protection/>
    </xf>
    <xf numFmtId="0" fontId="47" fillId="0" borderId="11" xfId="60" applyFont="1" applyBorder="1" applyAlignment="1" applyProtection="1">
      <alignment horizontal="center" vertical="center" wrapText="1"/>
      <protection/>
    </xf>
    <xf numFmtId="4" fontId="19" fillId="34" borderId="11" xfId="60" applyNumberFormat="1" applyFont="1" applyFill="1" applyBorder="1" applyAlignment="1" applyProtection="1">
      <alignment horizontal="center" vertical="center" wrapText="1"/>
      <protection/>
    </xf>
    <xf numFmtId="4" fontId="7" fillId="0" borderId="12" xfId="60" applyNumberFormat="1" applyFont="1" applyBorder="1" applyAlignment="1" applyProtection="1">
      <alignment horizontal="right" vertical="center" wrapText="1"/>
      <protection/>
    </xf>
    <xf numFmtId="0" fontId="50" fillId="0" borderId="0" xfId="0" applyFont="1" applyAlignment="1">
      <alignment horizontal="center"/>
    </xf>
    <xf numFmtId="0" fontId="51" fillId="0" borderId="0" xfId="0" applyFont="1" applyBorder="1" applyAlignment="1">
      <alignment horizontal="left"/>
    </xf>
    <xf numFmtId="0" fontId="52" fillId="34" borderId="11" xfId="60" applyFont="1" applyFill="1" applyBorder="1" applyAlignment="1" applyProtection="1">
      <alignment horizontal="center" vertical="center" wrapText="1"/>
      <protection/>
    </xf>
    <xf numFmtId="0" fontId="38" fillId="34" borderId="11" xfId="60" applyFont="1" applyFill="1" applyBorder="1" applyAlignment="1" applyProtection="1">
      <alignment horizontal="center" vertical="center" wrapText="1"/>
      <protection/>
    </xf>
    <xf numFmtId="0" fontId="53" fillId="34" borderId="11" xfId="60" applyFont="1" applyFill="1" applyBorder="1" applyAlignment="1" applyProtection="1">
      <alignment horizontal="center" vertical="center" wrapText="1"/>
      <protection/>
    </xf>
    <xf numFmtId="0" fontId="38" fillId="0" borderId="11" xfId="0" applyFont="1" applyBorder="1" applyAlignment="1">
      <alignment horizontal="left" vertical="center" wrapText="1"/>
    </xf>
    <xf numFmtId="4" fontId="44" fillId="0" borderId="12" xfId="60" applyNumberFormat="1" applyFont="1" applyBorder="1" applyAlignment="1" applyProtection="1">
      <alignment horizontal="right" vertical="center" wrapText="1"/>
      <protection/>
    </xf>
    <xf numFmtId="4" fontId="44" fillId="34" borderId="27" xfId="60" applyNumberFormat="1" applyFont="1" applyFill="1" applyBorder="1" applyAlignment="1" applyProtection="1">
      <alignment horizontal="center" vertical="center" wrapText="1"/>
      <protection/>
    </xf>
    <xf numFmtId="0" fontId="38" fillId="34" borderId="16" xfId="60" applyFont="1" applyFill="1" applyBorder="1" applyAlignment="1" applyProtection="1">
      <alignment horizontal="center" vertical="center" wrapText="1"/>
      <protection/>
    </xf>
    <xf numFmtId="0" fontId="54" fillId="0" borderId="0" xfId="0" applyFont="1" applyAlignment="1">
      <alignment/>
    </xf>
    <xf numFmtId="0" fontId="6" fillId="34" borderId="11" xfId="62" applyFont="1" applyFill="1" applyBorder="1" applyAlignment="1">
      <alignment horizontal="center" vertical="center" wrapText="1"/>
      <protection/>
    </xf>
    <xf numFmtId="0" fontId="6" fillId="34" borderId="11" xfId="0" applyFont="1" applyFill="1" applyBorder="1" applyAlignment="1">
      <alignment horizontal="center" vertical="center" wrapText="1"/>
    </xf>
    <xf numFmtId="0" fontId="8" fillId="0" borderId="11" xfId="62" applyFont="1" applyBorder="1" applyAlignment="1">
      <alignment horizontal="left" vertical="center" wrapText="1"/>
      <protection/>
    </xf>
    <xf numFmtId="0" fontId="8" fillId="0" borderId="11" xfId="62" applyFont="1" applyBorder="1" applyAlignment="1">
      <alignment horizontal="center" vertical="center" wrapText="1"/>
      <protection/>
    </xf>
    <xf numFmtId="0" fontId="8" fillId="0" borderId="11" xfId="62" applyFont="1" applyFill="1" applyBorder="1" applyAlignment="1">
      <alignment horizontal="left" vertical="center" wrapText="1"/>
      <protection/>
    </xf>
    <xf numFmtId="0" fontId="8" fillId="0" borderId="11" xfId="62" applyFont="1" applyBorder="1" applyAlignment="1">
      <alignment vertical="center" wrapText="1"/>
      <protection/>
    </xf>
    <xf numFmtId="0" fontId="0" fillId="0" borderId="0" xfId="62" applyFont="1" applyFill="1" applyBorder="1" applyAlignment="1">
      <alignment horizontal="left" vertical="center" wrapText="1"/>
      <protection/>
    </xf>
    <xf numFmtId="0" fontId="0" fillId="0" borderId="0" xfId="0" applyFont="1" applyBorder="1" applyAlignment="1">
      <alignment horizontal="center" vertical="center"/>
    </xf>
    <xf numFmtId="0" fontId="0" fillId="0" borderId="0" xfId="62" applyFont="1" applyBorder="1" applyAlignment="1">
      <alignment vertical="center" wrapText="1"/>
      <protection/>
    </xf>
    <xf numFmtId="0" fontId="14" fillId="0" borderId="0" xfId="62" applyFont="1" applyBorder="1" applyAlignment="1">
      <alignment horizontal="left" vertical="center" wrapText="1"/>
      <protection/>
    </xf>
    <xf numFmtId="0" fontId="0" fillId="0" borderId="11" xfId="0" applyFont="1" applyBorder="1" applyAlignment="1">
      <alignment/>
    </xf>
    <xf numFmtId="0" fontId="0" fillId="0" borderId="11" xfId="62" applyFont="1" applyFill="1" applyBorder="1" applyAlignment="1">
      <alignment horizontal="center" vertical="center" wrapText="1"/>
      <protection/>
    </xf>
    <xf numFmtId="0" fontId="8" fillId="0" borderId="0" xfId="56" applyFont="1">
      <alignment/>
      <protection/>
    </xf>
    <xf numFmtId="0" fontId="8" fillId="0" borderId="0" xfId="56" applyFont="1" applyAlignment="1">
      <alignment horizontal="center"/>
      <protection/>
    </xf>
    <xf numFmtId="0" fontId="8" fillId="0" borderId="0" xfId="56" applyFont="1" applyAlignment="1">
      <alignment/>
      <protection/>
    </xf>
    <xf numFmtId="0" fontId="6" fillId="0" borderId="11" xfId="61"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0" fontId="8" fillId="34" borderId="23" xfId="56" applyFont="1" applyFill="1" applyBorder="1" applyAlignment="1">
      <alignment horizontal="center" vertical="center" wrapText="1"/>
      <protection/>
    </xf>
    <xf numFmtId="0" fontId="8" fillId="34" borderId="23" xfId="61" applyNumberFormat="1" applyFont="1" applyFill="1" applyBorder="1" applyAlignment="1">
      <alignment horizontal="left" vertical="center" wrapText="1"/>
      <protection/>
    </xf>
    <xf numFmtId="0" fontId="6" fillId="34" borderId="28" xfId="56" applyFont="1" applyFill="1" applyBorder="1" applyAlignment="1">
      <alignment horizontal="center" vertical="center" wrapText="1"/>
      <protection/>
    </xf>
    <xf numFmtId="4" fontId="6" fillId="34" borderId="11" xfId="56" applyNumberFormat="1" applyFont="1" applyFill="1" applyBorder="1" applyAlignment="1">
      <alignment horizontal="center" vertical="center" wrapText="1"/>
      <protection/>
    </xf>
    <xf numFmtId="4" fontId="8" fillId="34" borderId="11" xfId="56" applyNumberFormat="1" applyFont="1" applyFill="1" applyBorder="1" applyAlignment="1">
      <alignment horizontal="center" vertical="center" wrapText="1"/>
      <protection/>
    </xf>
    <xf numFmtId="0" fontId="8" fillId="34" borderId="29" xfId="61" applyFont="1" applyFill="1" applyBorder="1" applyAlignment="1">
      <alignment horizontal="center" vertical="center" wrapText="1"/>
      <protection/>
    </xf>
    <xf numFmtId="0" fontId="8" fillId="34" borderId="23"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4" fontId="8" fillId="0" borderId="0" xfId="61" applyNumberFormat="1" applyFont="1" applyFill="1" applyBorder="1" applyAlignment="1">
      <alignment horizontal="center" vertical="center" wrapText="1"/>
      <protection/>
    </xf>
    <xf numFmtId="0" fontId="8" fillId="0" borderId="23" xfId="61" applyFont="1" applyBorder="1" applyAlignment="1">
      <alignment horizontal="left" vertical="center" wrapText="1"/>
      <protection/>
    </xf>
    <xf numFmtId="0" fontId="8" fillId="0" borderId="23" xfId="61" applyFont="1" applyBorder="1" applyAlignment="1">
      <alignment horizontal="center" vertical="center" wrapText="1"/>
      <protection/>
    </xf>
    <xf numFmtId="0" fontId="6" fillId="0" borderId="28" xfId="61" applyFont="1" applyBorder="1" applyAlignment="1">
      <alignment vertical="center" wrapText="1"/>
      <protection/>
    </xf>
    <xf numFmtId="0" fontId="6" fillId="0" borderId="13" xfId="61" applyFont="1" applyBorder="1" applyAlignment="1">
      <alignment vertical="center" wrapText="1"/>
      <protection/>
    </xf>
    <xf numFmtId="0" fontId="8" fillId="0" borderId="11" xfId="56" applyFont="1" applyBorder="1" applyAlignment="1">
      <alignment horizontal="center" vertical="center"/>
      <protection/>
    </xf>
    <xf numFmtId="0" fontId="8" fillId="0" borderId="11" xfId="56" applyFont="1" applyBorder="1">
      <alignment/>
      <protection/>
    </xf>
    <xf numFmtId="0" fontId="6" fillId="0" borderId="11" xfId="61" applyFont="1" applyBorder="1" applyAlignment="1">
      <alignment vertical="center" wrapText="1"/>
      <protection/>
    </xf>
    <xf numFmtId="0" fontId="6" fillId="0" borderId="23" xfId="60"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168" fontId="6" fillId="0" borderId="11"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38" fillId="0" borderId="11" xfId="56" applyFont="1" applyFill="1" applyBorder="1" applyAlignment="1">
      <alignment horizontal="center" vertical="center"/>
      <protection/>
    </xf>
    <xf numFmtId="3" fontId="38" fillId="0" borderId="11" xfId="56" applyNumberFormat="1" applyFont="1" applyFill="1" applyBorder="1" applyAlignment="1">
      <alignment horizontal="center" vertical="center"/>
      <protection/>
    </xf>
    <xf numFmtId="4" fontId="38" fillId="0" borderId="11" xfId="56" applyNumberFormat="1"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38" fillId="0" borderId="0" xfId="56" applyFont="1" applyFill="1" applyBorder="1" applyAlignment="1">
      <alignment horizontal="center" vertical="center"/>
      <protection/>
    </xf>
    <xf numFmtId="0" fontId="44" fillId="0" borderId="0" xfId="56" applyFont="1" applyFill="1" applyBorder="1" applyAlignment="1">
      <alignment horizontal="center" vertical="center"/>
      <protection/>
    </xf>
    <xf numFmtId="4" fontId="44" fillId="0" borderId="0" xfId="56" applyNumberFormat="1" applyFont="1" applyFill="1" applyBorder="1" applyAlignment="1">
      <alignment horizontal="center" vertical="center"/>
      <protection/>
    </xf>
    <xf numFmtId="0" fontId="8" fillId="0" borderId="0" xfId="0" applyFont="1" applyFill="1" applyAlignment="1">
      <alignment/>
    </xf>
    <xf numFmtId="0" fontId="8" fillId="0" borderId="11" xfId="60" applyFont="1" applyFill="1" applyBorder="1" applyAlignment="1">
      <alignment horizontal="center" vertical="center" wrapText="1"/>
      <protection/>
    </xf>
    <xf numFmtId="0" fontId="8" fillId="0" borderId="0" xfId="0" applyFont="1" applyFill="1" applyBorder="1" applyAlignment="1">
      <alignment/>
    </xf>
    <xf numFmtId="0" fontId="0" fillId="34"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center" vertical="center" wrapText="1"/>
    </xf>
    <xf numFmtId="0" fontId="5" fillId="0" borderId="14" xfId="0" applyFont="1" applyBorder="1" applyAlignment="1">
      <alignment horizontal="center" vertical="center" wrapText="1"/>
    </xf>
    <xf numFmtId="4" fontId="5" fillId="0" borderId="14"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0" fontId="5" fillId="0" borderId="23" xfId="60" applyFont="1" applyBorder="1" applyAlignment="1">
      <alignment horizontal="center" vertical="center" wrapText="1"/>
      <protection/>
    </xf>
    <xf numFmtId="0" fontId="7" fillId="0" borderId="23" xfId="60" applyFont="1" applyBorder="1" applyAlignment="1">
      <alignment horizontal="left" vertical="center" wrapText="1"/>
      <protection/>
    </xf>
    <xf numFmtId="0" fontId="5" fillId="0" borderId="23" xfId="0" applyFont="1" applyBorder="1" applyAlignment="1">
      <alignment horizontal="center" vertical="center"/>
    </xf>
    <xf numFmtId="0" fontId="5" fillId="0" borderId="28" xfId="60" applyFont="1" applyBorder="1" applyAlignment="1">
      <alignment horizontal="center" vertical="center" wrapText="1"/>
      <protection/>
    </xf>
    <xf numFmtId="4" fontId="0" fillId="0" borderId="0" xfId="0" applyNumberFormat="1" applyFont="1" applyBorder="1" applyAlignment="1">
      <alignment horizontal="center" vertical="center" wrapText="1"/>
    </xf>
    <xf numFmtId="0" fontId="5" fillId="34" borderId="31" xfId="60" applyFont="1" applyFill="1" applyBorder="1" applyAlignment="1">
      <alignment horizontal="center" vertical="center" wrapText="1"/>
      <protection/>
    </xf>
    <xf numFmtId="0" fontId="0" fillId="0" borderId="14" xfId="0" applyFont="1" applyBorder="1" applyAlignment="1" applyProtection="1">
      <alignment vertical="center" wrapText="1"/>
      <protection locked="0"/>
    </xf>
    <xf numFmtId="4" fontId="5" fillId="0" borderId="14" xfId="60" applyNumberFormat="1" applyFont="1" applyBorder="1" applyAlignment="1">
      <alignment horizontal="center" vertical="center" wrapText="1"/>
      <protection/>
    </xf>
    <xf numFmtId="4" fontId="0" fillId="0" borderId="14" xfId="60" applyNumberFormat="1" applyFont="1" applyBorder="1" applyAlignment="1">
      <alignment horizontal="center" vertical="center" wrapText="1"/>
      <protection/>
    </xf>
    <xf numFmtId="4" fontId="5" fillId="0" borderId="32" xfId="60" applyNumberFormat="1" applyFont="1" applyFill="1" applyBorder="1" applyAlignment="1">
      <alignment horizontal="center" vertical="center" wrapText="1"/>
      <protection/>
    </xf>
    <xf numFmtId="4" fontId="5" fillId="34" borderId="33" xfId="60" applyNumberFormat="1" applyFont="1" applyFill="1" applyBorder="1" applyAlignment="1">
      <alignment horizontal="center" vertical="center" wrapText="1"/>
      <protection/>
    </xf>
    <xf numFmtId="4" fontId="5" fillId="34" borderId="31" xfId="60" applyNumberFormat="1" applyFont="1" applyFill="1" applyBorder="1" applyAlignment="1">
      <alignment horizontal="center" vertical="center" wrapText="1"/>
      <protection/>
    </xf>
    <xf numFmtId="0" fontId="0" fillId="0" borderId="0" xfId="60" applyFont="1" applyBorder="1" applyAlignment="1">
      <alignment vertical="center" wrapText="1"/>
      <protection/>
    </xf>
    <xf numFmtId="0" fontId="5" fillId="0" borderId="34" xfId="60" applyFont="1" applyBorder="1" applyAlignment="1">
      <alignment horizontal="center" vertical="center" wrapText="1"/>
      <protection/>
    </xf>
    <xf numFmtId="0" fontId="5" fillId="0" borderId="35" xfId="60" applyFont="1" applyBorder="1" applyAlignment="1">
      <alignment horizontal="center" vertical="center" wrapText="1"/>
      <protection/>
    </xf>
    <xf numFmtId="0" fontId="0" fillId="0" borderId="35" xfId="60" applyFont="1" applyBorder="1" applyAlignment="1">
      <alignment horizontal="center" vertical="center" wrapText="1"/>
      <protection/>
    </xf>
    <xf numFmtId="4" fontId="0" fillId="0" borderId="12" xfId="60" applyNumberFormat="1" applyFont="1" applyBorder="1" applyAlignment="1">
      <alignment horizontal="center" vertical="center" wrapText="1"/>
      <protection/>
    </xf>
    <xf numFmtId="4" fontId="0" fillId="0" borderId="24" xfId="60" applyNumberFormat="1" applyFont="1" applyBorder="1" applyAlignment="1">
      <alignment horizontal="center" vertical="center" wrapText="1"/>
      <protection/>
    </xf>
    <xf numFmtId="4" fontId="0" fillId="0" borderId="23" xfId="60" applyNumberFormat="1" applyFont="1" applyBorder="1" applyAlignment="1">
      <alignment horizontal="center" vertical="center" wrapText="1"/>
      <protection/>
    </xf>
    <xf numFmtId="0" fontId="3" fillId="0" borderId="35" xfId="60" applyFont="1" applyBorder="1">
      <alignment/>
      <protection/>
    </xf>
    <xf numFmtId="4" fontId="0" fillId="0" borderId="35" xfId="60" applyNumberFormat="1" applyFont="1" applyBorder="1" applyAlignment="1">
      <alignment horizontal="center" vertical="center" wrapText="1"/>
      <protection/>
    </xf>
    <xf numFmtId="0" fontId="6" fillId="0" borderId="0" xfId="57" applyFont="1" applyFill="1">
      <alignment/>
      <protection/>
    </xf>
    <xf numFmtId="0" fontId="8" fillId="0" borderId="0" xfId="60" applyFont="1" applyBorder="1" applyAlignment="1">
      <alignment horizontal="left" vertical="center" wrapText="1"/>
      <protection/>
    </xf>
    <xf numFmtId="0" fontId="5" fillId="34" borderId="33" xfId="60" applyFont="1" applyFill="1" applyBorder="1" applyAlignment="1">
      <alignment horizontal="center" vertical="center" wrapText="1"/>
      <protection/>
    </xf>
    <xf numFmtId="4" fontId="5" fillId="0" borderId="36" xfId="0" applyNumberFormat="1" applyFont="1" applyBorder="1" applyAlignment="1">
      <alignment horizontal="center" vertical="center" wrapText="1"/>
    </xf>
    <xf numFmtId="0" fontId="5" fillId="0" borderId="0" xfId="0" applyFont="1" applyAlignment="1">
      <alignment/>
    </xf>
    <xf numFmtId="0" fontId="8" fillId="0" borderId="14" xfId="0" applyFont="1" applyBorder="1" applyAlignment="1">
      <alignment horizontal="center" vertical="center"/>
    </xf>
    <xf numFmtId="0" fontId="8" fillId="0" borderId="14" xfId="0" applyFont="1" applyBorder="1" applyAlignment="1">
      <alignment vertical="center" wrapText="1"/>
    </xf>
    <xf numFmtId="0" fontId="0" fillId="0" borderId="14" xfId="0" applyFont="1" applyBorder="1" applyAlignment="1">
      <alignment horizontal="center" vertical="center"/>
    </xf>
    <xf numFmtId="165" fontId="6" fillId="0" borderId="14" xfId="0" applyNumberFormat="1" applyFont="1" applyBorder="1" applyAlignment="1">
      <alignment horizontal="right" vertical="center"/>
    </xf>
    <xf numFmtId="4" fontId="8" fillId="34" borderId="14" xfId="0" applyNumberFormat="1" applyFont="1" applyFill="1" applyBorder="1" applyAlignment="1">
      <alignment horizontal="center" vertical="center"/>
    </xf>
    <xf numFmtId="0" fontId="8" fillId="34" borderId="14" xfId="0" applyFont="1" applyFill="1" applyBorder="1" applyAlignment="1">
      <alignment horizontal="center" vertical="center"/>
    </xf>
    <xf numFmtId="0" fontId="0" fillId="0" borderId="26" xfId="0" applyFont="1" applyBorder="1" applyAlignment="1">
      <alignment vertical="center"/>
    </xf>
    <xf numFmtId="4" fontId="26" fillId="0" borderId="32" xfId="0" applyNumberFormat="1" applyFont="1" applyBorder="1" applyAlignment="1">
      <alignment horizontal="center" vertical="center" wrapText="1"/>
    </xf>
    <xf numFmtId="0" fontId="0" fillId="0" borderId="37" xfId="0" applyFont="1" applyBorder="1" applyAlignment="1">
      <alignment vertical="center"/>
    </xf>
    <xf numFmtId="0" fontId="8" fillId="0" borderId="31" xfId="60" applyFont="1" applyBorder="1" applyAlignment="1">
      <alignment horizontal="center"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justify" vertical="center"/>
    </xf>
    <xf numFmtId="0" fontId="6" fillId="0" borderId="14"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164" fontId="8" fillId="34" borderId="14" xfId="74" applyFont="1" applyFill="1" applyBorder="1" applyAlignment="1" applyProtection="1">
      <alignment horizontal="center" vertical="center"/>
      <protection/>
    </xf>
    <xf numFmtId="2" fontId="8" fillId="34" borderId="14" xfId="0" applyNumberFormat="1" applyFont="1" applyFill="1" applyBorder="1" applyAlignment="1">
      <alignment horizontal="center" vertical="center" wrapText="1"/>
    </xf>
    <xf numFmtId="0" fontId="37" fillId="0" borderId="14" xfId="0" applyFont="1" applyBorder="1" applyAlignment="1">
      <alignment horizontal="center" vertical="center" wrapText="1"/>
    </xf>
    <xf numFmtId="4" fontId="6" fillId="0" borderId="0" xfId="0" applyNumberFormat="1" applyFont="1" applyBorder="1" applyAlignment="1">
      <alignment vertical="center"/>
    </xf>
    <xf numFmtId="164" fontId="6" fillId="0" borderId="38" xfId="74" applyFont="1" applyFill="1" applyBorder="1" applyAlignment="1" applyProtection="1">
      <alignment horizontal="center" vertical="center"/>
      <protection/>
    </xf>
    <xf numFmtId="0" fontId="5" fillId="0" borderId="33" xfId="0" applyFont="1" applyBorder="1" applyAlignment="1">
      <alignment vertical="center"/>
    </xf>
    <xf numFmtId="0" fontId="6" fillId="0" borderId="31" xfId="60" applyFont="1" applyBorder="1" applyAlignment="1">
      <alignment horizontal="center" vertical="center" wrapText="1"/>
      <protection/>
    </xf>
    <xf numFmtId="0" fontId="8" fillId="0" borderId="0" xfId="60" applyFont="1" applyBorder="1" applyAlignment="1">
      <alignment vertical="center" wrapText="1"/>
      <protection/>
    </xf>
    <xf numFmtId="0" fontId="0" fillId="0" borderId="23" xfId="0" applyBorder="1" applyAlignment="1">
      <alignment/>
    </xf>
    <xf numFmtId="0" fontId="14" fillId="0" borderId="23" xfId="0" applyFont="1" applyBorder="1" applyAlignment="1">
      <alignment horizontal="center"/>
    </xf>
    <xf numFmtId="1" fontId="8"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49" fontId="6" fillId="0" borderId="14" xfId="61" applyNumberFormat="1" applyFont="1" applyBorder="1" applyAlignment="1">
      <alignment horizontal="center" vertical="center" wrapText="1"/>
      <protection/>
    </xf>
    <xf numFmtId="4" fontId="6" fillId="0" borderId="14" xfId="61" applyNumberFormat="1" applyFont="1" applyBorder="1" applyAlignment="1">
      <alignment horizontal="center" vertical="center" wrapText="1"/>
      <protection/>
    </xf>
    <xf numFmtId="4" fontId="8" fillId="0" borderId="14" xfId="61" applyNumberFormat="1" applyFont="1" applyBorder="1" applyAlignment="1">
      <alignment horizontal="center" vertical="center" wrapText="1"/>
      <protection/>
    </xf>
    <xf numFmtId="0" fontId="8" fillId="0" borderId="14" xfId="61" applyNumberFormat="1" applyFont="1" applyBorder="1" applyAlignment="1">
      <alignment horizontal="center" vertical="center" wrapText="1"/>
      <protection/>
    </xf>
    <xf numFmtId="4" fontId="6" fillId="34" borderId="38" xfId="61" applyNumberFormat="1" applyFont="1" applyFill="1" applyBorder="1" applyAlignment="1">
      <alignment horizontal="center" vertical="center" wrapText="1"/>
      <protection/>
    </xf>
    <xf numFmtId="4" fontId="5" fillId="0" borderId="39" xfId="0" applyNumberFormat="1" applyFont="1" applyBorder="1" applyAlignment="1">
      <alignment horizontal="center" vertical="center"/>
    </xf>
    <xf numFmtId="0" fontId="0" fillId="0" borderId="14" xfId="0" applyFont="1" applyBorder="1" applyAlignment="1">
      <alignment horizontal="left" vertical="center" wrapText="1"/>
    </xf>
    <xf numFmtId="0" fontId="8" fillId="0" borderId="14" xfId="0" applyFont="1" applyFill="1" applyBorder="1" applyAlignment="1">
      <alignment horizontal="left" vertical="center" wrapText="1"/>
    </xf>
    <xf numFmtId="0" fontId="6" fillId="0" borderId="14" xfId="0" applyFont="1" applyBorder="1" applyAlignment="1">
      <alignment horizontal="center" vertical="center" wrapText="1"/>
    </xf>
    <xf numFmtId="166" fontId="6" fillId="0" borderId="14" xfId="0" applyNumberFormat="1" applyFont="1" applyBorder="1" applyAlignment="1">
      <alignment horizontal="center" vertical="center" wrapText="1"/>
    </xf>
    <xf numFmtId="2" fontId="8" fillId="34" borderId="14" xfId="0" applyNumberFormat="1" applyFont="1" applyFill="1" applyBorder="1" applyAlignment="1">
      <alignment horizontal="center" vertical="center"/>
    </xf>
    <xf numFmtId="166" fontId="8" fillId="0" borderId="14" xfId="0" applyNumberFormat="1" applyFont="1" applyBorder="1" applyAlignment="1">
      <alignment horizontal="center" vertical="center" wrapText="1"/>
    </xf>
    <xf numFmtId="4" fontId="6" fillId="0" borderId="40" xfId="0" applyNumberFormat="1" applyFont="1" applyBorder="1" applyAlignment="1">
      <alignment horizontal="center" vertical="center"/>
    </xf>
    <xf numFmtId="0" fontId="0" fillId="0" borderId="37" xfId="0" applyFont="1" applyBorder="1" applyAlignment="1">
      <alignment vertical="center"/>
    </xf>
    <xf numFmtId="0" fontId="25" fillId="0" borderId="0" xfId="61" applyFont="1" applyBorder="1" applyAlignment="1">
      <alignment vertical="center" wrapText="1"/>
      <protection/>
    </xf>
    <xf numFmtId="0" fontId="0" fillId="0" borderId="14" xfId="61" applyFont="1" applyBorder="1" applyAlignment="1">
      <alignment horizontal="center" vertical="center" wrapText="1"/>
      <protection/>
    </xf>
    <xf numFmtId="0" fontId="0" fillId="0" borderId="14" xfId="56" applyFont="1" applyBorder="1" applyAlignment="1">
      <alignment horizontal="left" vertical="center" wrapText="1"/>
      <protection/>
    </xf>
    <xf numFmtId="0" fontId="5" fillId="0" borderId="14" xfId="61" applyFont="1" applyBorder="1" applyAlignment="1">
      <alignment horizontal="center" vertical="center" wrapText="1"/>
      <protection/>
    </xf>
    <xf numFmtId="165" fontId="0" fillId="0" borderId="14" xfId="78" applyNumberFormat="1" applyFont="1" applyFill="1" applyBorder="1" applyAlignment="1" applyProtection="1">
      <alignment horizontal="center" vertical="center" wrapText="1"/>
      <protection/>
    </xf>
    <xf numFmtId="4" fontId="11" fillId="0" borderId="14" xfId="61" applyNumberFormat="1" applyFont="1" applyBorder="1" applyAlignment="1">
      <alignment horizontal="center" vertical="center" wrapText="1"/>
      <protection/>
    </xf>
    <xf numFmtId="0" fontId="11" fillId="0" borderId="14" xfId="61" applyFont="1" applyBorder="1" applyAlignment="1">
      <alignment horizontal="center" vertical="center" wrapText="1"/>
      <protection/>
    </xf>
    <xf numFmtId="0" fontId="0" fillId="34" borderId="23" xfId="61" applyFont="1" applyFill="1" applyBorder="1" applyAlignment="1">
      <alignment horizontal="center" vertical="center" wrapText="1"/>
      <protection/>
    </xf>
    <xf numFmtId="0" fontId="5" fillId="34" borderId="23" xfId="61" applyFont="1" applyFill="1" applyBorder="1" applyAlignment="1">
      <alignment horizontal="center" vertical="center" wrapText="1"/>
      <protection/>
    </xf>
    <xf numFmtId="4" fontId="11" fillId="0" borderId="35" xfId="61" applyNumberFormat="1" applyFont="1" applyFill="1" applyBorder="1" applyAlignment="1">
      <alignment horizontal="center" vertical="center" wrapText="1"/>
      <protection/>
    </xf>
    <xf numFmtId="4" fontId="11" fillId="0" borderId="41" xfId="61" applyNumberFormat="1" applyFont="1" applyFill="1" applyBorder="1" applyAlignment="1">
      <alignment horizontal="center" vertical="center" wrapText="1"/>
      <protection/>
    </xf>
    <xf numFmtId="164" fontId="5" fillId="0" borderId="36" xfId="78" applyFont="1" applyFill="1" applyBorder="1" applyAlignment="1" applyProtection="1">
      <alignment horizontal="center" vertical="center" wrapText="1"/>
      <protection/>
    </xf>
    <xf numFmtId="0" fontId="6" fillId="0" borderId="0" xfId="0" applyFont="1" applyAlignment="1">
      <alignment horizontal="center"/>
    </xf>
    <xf numFmtId="0" fontId="7" fillId="0" borderId="0" xfId="0" applyFont="1" applyBorder="1" applyAlignment="1">
      <alignment/>
    </xf>
    <xf numFmtId="4" fontId="7" fillId="34" borderId="36" xfId="60" applyNumberFormat="1" applyFont="1" applyFill="1" applyBorder="1" applyAlignment="1" applyProtection="1">
      <alignment horizontal="center" vertical="center" wrapText="1"/>
      <protection/>
    </xf>
    <xf numFmtId="0" fontId="6" fillId="0" borderId="0" xfId="56" applyFont="1" applyBorder="1" applyAlignment="1">
      <alignment vertical="center"/>
      <protection/>
    </xf>
    <xf numFmtId="0" fontId="38" fillId="0" borderId="14" xfId="56" applyFont="1" applyFill="1" applyBorder="1" applyAlignment="1">
      <alignment horizontal="center" vertical="center"/>
      <protection/>
    </xf>
    <xf numFmtId="3" fontId="38" fillId="0" borderId="14" xfId="56" applyNumberFormat="1" applyFont="1" applyFill="1" applyBorder="1" applyAlignment="1">
      <alignment horizontal="center" vertical="center"/>
      <protection/>
    </xf>
    <xf numFmtId="4" fontId="38" fillId="0" borderId="14" xfId="56" applyNumberFormat="1"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31" xfId="0" applyFont="1" applyFill="1" applyBorder="1" applyAlignment="1">
      <alignment horizontal="center" vertical="center" wrapText="1"/>
    </xf>
    <xf numFmtId="4" fontId="44" fillId="0" borderId="36" xfId="56" applyNumberFormat="1" applyFont="1" applyFill="1" applyBorder="1" applyAlignment="1">
      <alignment horizontal="center" vertical="center" wrapText="1"/>
      <protection/>
    </xf>
    <xf numFmtId="0" fontId="8" fillId="0" borderId="33" xfId="0"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center" vertical="center"/>
    </xf>
    <xf numFmtId="0" fontId="8" fillId="0" borderId="24"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xf>
    <xf numFmtId="0" fontId="5" fillId="0" borderId="26" xfId="60" applyFont="1" applyBorder="1" applyAlignment="1">
      <alignment horizontal="left" vertical="center" wrapText="1"/>
      <protection/>
    </xf>
    <xf numFmtId="0" fontId="6" fillId="0" borderId="0"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5" fillId="0" borderId="42" xfId="60" applyFont="1" applyBorder="1" applyAlignment="1">
      <alignment horizontal="right" vertical="center" wrapText="1"/>
      <protection/>
    </xf>
    <xf numFmtId="0" fontId="5" fillId="0" borderId="43" xfId="60" applyFont="1" applyBorder="1" applyAlignment="1">
      <alignment horizontal="right" vertical="center" wrapText="1"/>
      <protection/>
    </xf>
    <xf numFmtId="0" fontId="10" fillId="0" borderId="0" xfId="60" applyFont="1" applyBorder="1" applyAlignment="1">
      <alignment horizontal="left" vertical="center" wrapText="1"/>
      <protection/>
    </xf>
    <xf numFmtId="4" fontId="5" fillId="0" borderId="12" xfId="60" applyNumberFormat="1" applyFont="1" applyFill="1" applyBorder="1" applyAlignment="1">
      <alignment horizontal="right" vertical="center" wrapText="1"/>
      <protection/>
    </xf>
    <xf numFmtId="4" fontId="5" fillId="0" borderId="44" xfId="60" applyNumberFormat="1" applyFont="1" applyFill="1" applyBorder="1" applyAlignment="1">
      <alignment horizontal="right" vertical="center" wrapText="1"/>
      <protection/>
    </xf>
    <xf numFmtId="4" fontId="5" fillId="0" borderId="45" xfId="60" applyNumberFormat="1" applyFont="1" applyFill="1" applyBorder="1" applyAlignment="1">
      <alignment horizontal="right" vertical="center" wrapText="1"/>
      <protection/>
    </xf>
    <xf numFmtId="0" fontId="5" fillId="0" borderId="0" xfId="60" applyFont="1" applyBorder="1" applyAlignment="1">
      <alignment horizontal="left" vertical="center" wrapText="1"/>
      <protection/>
    </xf>
    <xf numFmtId="0" fontId="0" fillId="0" borderId="25"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5" fillId="0" borderId="0" xfId="58" applyFont="1" applyBorder="1" applyAlignment="1">
      <alignment horizontal="center" vertical="center" wrapText="1"/>
      <protection/>
    </xf>
    <xf numFmtId="0" fontId="5" fillId="0" borderId="0" xfId="58" applyFont="1" applyBorder="1" applyAlignment="1">
      <alignment horizontal="left" vertical="center" wrapText="1"/>
      <protection/>
    </xf>
    <xf numFmtId="0" fontId="5" fillId="0" borderId="0" xfId="58" applyFont="1" applyBorder="1" applyAlignment="1">
      <alignment horizontal="center"/>
      <protection/>
    </xf>
    <xf numFmtId="0" fontId="5" fillId="0" borderId="0" xfId="58" applyFont="1" applyFill="1" applyBorder="1" applyAlignment="1">
      <alignment horizontal="center"/>
      <protection/>
    </xf>
    <xf numFmtId="0" fontId="5" fillId="0" borderId="27" xfId="58" applyFont="1" applyFill="1" applyBorder="1" applyAlignment="1">
      <alignment horizontal="center"/>
      <protection/>
    </xf>
    <xf numFmtId="0" fontId="5" fillId="0" borderId="20"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11"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5" fillId="0" borderId="38" xfId="60" applyFont="1" applyBorder="1" applyAlignment="1">
      <alignment horizontal="right" vertical="center" wrapText="1"/>
      <protection/>
    </xf>
    <xf numFmtId="0" fontId="5" fillId="0" borderId="0" xfId="0" applyFont="1" applyAlignment="1">
      <alignment horizontal="center"/>
    </xf>
    <xf numFmtId="0" fontId="5" fillId="0" borderId="12"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14" fillId="0" borderId="0" xfId="60" applyFont="1" applyBorder="1" applyAlignment="1">
      <alignment horizontal="left" vertical="center" wrapText="1"/>
      <protection/>
    </xf>
    <xf numFmtId="0" fontId="8" fillId="0" borderId="0" xfId="60" applyFont="1" applyBorder="1" applyAlignment="1">
      <alignment horizontal="left" vertical="center" wrapText="1"/>
      <protection/>
    </xf>
    <xf numFmtId="0" fontId="0" fillId="0" borderId="0" xfId="60" applyFont="1" applyBorder="1" applyAlignment="1">
      <alignment horizontal="left" vertical="center" wrapText="1"/>
      <protection/>
    </xf>
    <xf numFmtId="0" fontId="0" fillId="0" borderId="0" xfId="0" applyFont="1" applyBorder="1" applyAlignment="1">
      <alignment horizontal="left" wrapText="1"/>
    </xf>
    <xf numFmtId="4" fontId="0" fillId="0" borderId="11" xfId="0" applyNumberFormat="1" applyFont="1" applyBorder="1" applyAlignment="1">
      <alignment horizontal="left" wrapText="1"/>
    </xf>
    <xf numFmtId="0" fontId="11" fillId="0" borderId="12" xfId="60" applyFont="1" applyBorder="1" applyAlignment="1">
      <alignment horizontal="center" vertical="center" wrapText="1"/>
      <protection/>
    </xf>
    <xf numFmtId="0" fontId="11" fillId="0" borderId="11" xfId="60" applyFont="1" applyBorder="1" applyAlignment="1">
      <alignment horizontal="center" vertical="center" wrapText="1"/>
      <protection/>
    </xf>
    <xf numFmtId="4" fontId="0" fillId="0" borderId="11" xfId="60" applyNumberFormat="1" applyFont="1" applyBorder="1" applyAlignment="1">
      <alignment horizontal="center" vertical="center" wrapText="1"/>
      <protection/>
    </xf>
    <xf numFmtId="4" fontId="5" fillId="0" borderId="11" xfId="60" applyNumberFormat="1" applyFont="1" applyBorder="1" applyAlignment="1">
      <alignment horizontal="center" vertical="center" wrapText="1"/>
      <protection/>
    </xf>
    <xf numFmtId="0" fontId="14" fillId="0" borderId="0" xfId="60" applyFont="1" applyBorder="1" applyAlignment="1">
      <alignment horizontal="center" vertical="center" wrapText="1"/>
      <protection/>
    </xf>
    <xf numFmtId="0" fontId="23" fillId="0" borderId="0" xfId="60" applyFont="1" applyFill="1" applyBorder="1" applyAlignment="1">
      <alignment horizontal="center" vertical="center" wrapText="1"/>
      <protection/>
    </xf>
    <xf numFmtId="0" fontId="14" fillId="0" borderId="11" xfId="0" applyFont="1" applyBorder="1" applyAlignment="1">
      <alignment horizontal="center" wrapText="1"/>
    </xf>
    <xf numFmtId="0" fontId="24" fillId="0" borderId="12" xfId="60" applyFont="1" applyBorder="1" applyAlignment="1">
      <alignment horizontal="center" vertical="center" wrapText="1"/>
      <protection/>
    </xf>
    <xf numFmtId="0" fontId="24" fillId="0" borderId="11"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5" fillId="0" borderId="11" xfId="60" applyFont="1" applyBorder="1" applyAlignment="1">
      <alignment horizontal="center" vertical="center" wrapText="1"/>
      <protection/>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38" xfId="0" applyFont="1" applyBorder="1" applyAlignment="1">
      <alignment horizontal="right" vertical="center"/>
    </xf>
    <xf numFmtId="0" fontId="23" fillId="0" borderId="0" xfId="0" applyFont="1" applyBorder="1" applyAlignment="1">
      <alignment horizontal="left" wrapText="1"/>
    </xf>
    <xf numFmtId="0" fontId="25" fillId="0" borderId="0" xfId="0" applyFont="1" applyBorder="1" applyAlignment="1">
      <alignment horizontal="left" wrapText="1"/>
    </xf>
    <xf numFmtId="0" fontId="0" fillId="0" borderId="0" xfId="0"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right"/>
    </xf>
    <xf numFmtId="0" fontId="32" fillId="0" borderId="0" xfId="60" applyFont="1" applyBorder="1" applyAlignment="1">
      <alignment horizontal="left" vertical="center" wrapText="1"/>
      <protection/>
    </xf>
    <xf numFmtId="0" fontId="23" fillId="0" borderId="0" xfId="0" applyFont="1" applyBorder="1" applyAlignment="1">
      <alignment horizontal="center" wrapText="1"/>
    </xf>
    <xf numFmtId="0" fontId="0" fillId="0" borderId="11" xfId="0" applyBorder="1" applyAlignment="1">
      <alignment horizontal="center" vertical="center"/>
    </xf>
    <xf numFmtId="0" fontId="0" fillId="0" borderId="0" xfId="0" applyFont="1" applyAlignment="1">
      <alignment horizontal="left" wrapText="1"/>
    </xf>
    <xf numFmtId="0" fontId="6" fillId="0" borderId="0" xfId="0" applyFont="1" applyBorder="1" applyAlignment="1">
      <alignment horizontal="right"/>
    </xf>
    <xf numFmtId="0" fontId="5" fillId="0" borderId="48" xfId="0" applyFont="1" applyFill="1" applyBorder="1" applyAlignment="1">
      <alignment horizontal="center"/>
    </xf>
    <xf numFmtId="0" fontId="5" fillId="0" borderId="49" xfId="0" applyFont="1" applyFill="1" applyBorder="1" applyAlignment="1">
      <alignment horizontal="center"/>
    </xf>
    <xf numFmtId="0" fontId="5" fillId="0" borderId="41" xfId="0" applyFont="1" applyFill="1" applyBorder="1" applyAlignment="1">
      <alignment horizontal="center"/>
    </xf>
    <xf numFmtId="0" fontId="14" fillId="0" borderId="23" xfId="0" applyFont="1" applyBorder="1" applyAlignment="1">
      <alignment horizontal="center"/>
    </xf>
    <xf numFmtId="0" fontId="0" fillId="0" borderId="11" xfId="0" applyFont="1" applyBorder="1" applyAlignment="1">
      <alignment horizontal="center" vertical="center" wrapText="1"/>
    </xf>
    <xf numFmtId="0" fontId="10" fillId="0" borderId="0" xfId="61" applyFont="1" applyBorder="1" applyAlignment="1">
      <alignment horizontal="left" vertical="center" wrapText="1"/>
      <protection/>
    </xf>
    <xf numFmtId="0" fontId="6" fillId="0" borderId="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5" fillId="34" borderId="11" xfId="0" applyFont="1" applyFill="1" applyBorder="1" applyAlignment="1">
      <alignment horizontal="center" vertical="center" wrapText="1"/>
    </xf>
    <xf numFmtId="0" fontId="10" fillId="0" borderId="0" xfId="61" applyFont="1" applyBorder="1" applyAlignment="1">
      <alignment horizontal="center" vertical="center" wrapText="1"/>
      <protection/>
    </xf>
    <xf numFmtId="0" fontId="6" fillId="34" borderId="40" xfId="61" applyFont="1" applyFill="1" applyBorder="1" applyAlignment="1">
      <alignment horizontal="right" vertical="center" wrapText="1"/>
      <protection/>
    </xf>
    <xf numFmtId="0" fontId="6" fillId="34" borderId="50" xfId="61" applyFont="1" applyFill="1" applyBorder="1" applyAlignment="1">
      <alignment horizontal="right" vertical="center" wrapText="1"/>
      <protection/>
    </xf>
    <xf numFmtId="0" fontId="6" fillId="34" borderId="31" xfId="61" applyFont="1" applyFill="1" applyBorder="1" applyAlignment="1">
      <alignment horizontal="right" vertical="center" wrapText="1"/>
      <protection/>
    </xf>
    <xf numFmtId="0" fontId="8" fillId="34" borderId="33" xfId="61" applyFont="1" applyFill="1" applyBorder="1" applyAlignment="1">
      <alignment horizontal="center" vertical="center" wrapText="1"/>
      <protection/>
    </xf>
    <xf numFmtId="0" fontId="8" fillId="34" borderId="51" xfId="61" applyFont="1" applyFill="1" applyBorder="1" applyAlignment="1">
      <alignment horizontal="center" vertical="center" wrapText="1"/>
      <protection/>
    </xf>
    <xf numFmtId="0" fontId="5" fillId="0" borderId="0" xfId="0" applyFont="1" applyAlignment="1">
      <alignment horizontal="center"/>
    </xf>
    <xf numFmtId="0" fontId="5" fillId="0" borderId="51" xfId="0" applyFont="1" applyBorder="1" applyAlignment="1">
      <alignment horizontal="right" vertical="center"/>
    </xf>
    <xf numFmtId="0" fontId="5" fillId="34" borderId="25" xfId="0" applyFont="1" applyFill="1" applyBorder="1" applyAlignment="1">
      <alignment horizontal="right" vertical="center"/>
    </xf>
    <xf numFmtId="4" fontId="0" fillId="34" borderId="24" xfId="0" applyNumberFormat="1" applyFont="1" applyFill="1" applyBorder="1" applyAlignment="1">
      <alignment horizontal="center" vertical="center"/>
    </xf>
    <xf numFmtId="0" fontId="9" fillId="0" borderId="0" xfId="61" applyFont="1" applyBorder="1" applyAlignment="1">
      <alignment horizontal="center" vertical="center" wrapText="1"/>
      <protection/>
    </xf>
    <xf numFmtId="0" fontId="5" fillId="34" borderId="12" xfId="0" applyFont="1" applyFill="1" applyBorder="1" applyAlignment="1">
      <alignment horizontal="right" vertical="center"/>
    </xf>
    <xf numFmtId="0" fontId="0" fillId="34" borderId="16" xfId="0" applyFont="1" applyFill="1" applyBorder="1" applyAlignment="1">
      <alignment horizontal="center" vertical="center"/>
    </xf>
    <xf numFmtId="0" fontId="6" fillId="0" borderId="0" xfId="61" applyFont="1" applyBorder="1" applyAlignment="1">
      <alignment horizontal="left" vertical="center" wrapText="1"/>
      <protection/>
    </xf>
    <xf numFmtId="0" fontId="25" fillId="0" borderId="26" xfId="60" applyFont="1" applyBorder="1" applyAlignment="1">
      <alignment horizontal="left" vertical="center" wrapText="1"/>
      <protection/>
    </xf>
    <xf numFmtId="0" fontId="8" fillId="0" borderId="0" xfId="60" applyFont="1" applyBorder="1" applyAlignment="1">
      <alignment horizontal="right" vertical="center" wrapText="1"/>
      <protection/>
    </xf>
    <xf numFmtId="0" fontId="9" fillId="0" borderId="0" xfId="60" applyFont="1" applyBorder="1" applyAlignment="1">
      <alignment horizontal="center" vertical="center" wrapText="1"/>
      <protection/>
    </xf>
    <xf numFmtId="0" fontId="14" fillId="34" borderId="0" xfId="60" applyFont="1" applyFill="1" applyBorder="1" applyAlignment="1">
      <alignment horizontal="center" vertical="center" wrapText="1"/>
      <protection/>
    </xf>
    <xf numFmtId="0" fontId="18" fillId="34" borderId="0" xfId="60" applyFont="1" applyFill="1" applyBorder="1" applyAlignment="1">
      <alignment horizontal="center"/>
      <protection/>
    </xf>
    <xf numFmtId="0" fontId="25" fillId="34" borderId="0" xfId="64" applyFont="1" applyFill="1" applyBorder="1" applyAlignment="1">
      <alignment horizontal="center" wrapText="1"/>
      <protection/>
    </xf>
    <xf numFmtId="0" fontId="25" fillId="0" borderId="0" xfId="60" applyFont="1" applyBorder="1" applyAlignment="1">
      <alignment horizontal="left" vertical="center" wrapText="1"/>
      <protection/>
    </xf>
    <xf numFmtId="0" fontId="5" fillId="0" borderId="11" xfId="60" applyFont="1" applyFill="1" applyBorder="1" applyAlignment="1">
      <alignment horizontal="center" vertical="center" wrapText="1"/>
      <protection/>
    </xf>
    <xf numFmtId="0" fontId="0" fillId="0" borderId="52" xfId="0" applyFont="1" applyBorder="1" applyAlignment="1">
      <alignment horizontal="left" vertical="center" wrapText="1"/>
    </xf>
    <xf numFmtId="0" fontId="19" fillId="0" borderId="45" xfId="0" applyFont="1" applyBorder="1" applyAlignment="1">
      <alignment horizontal="center" vertical="center"/>
    </xf>
    <xf numFmtId="0" fontId="0" fillId="0" borderId="53" xfId="0" applyFont="1" applyBorder="1" applyAlignment="1">
      <alignment horizontal="left" vertical="center" wrapText="1"/>
    </xf>
    <xf numFmtId="0" fontId="19" fillId="0" borderId="54" xfId="0" applyFont="1" applyBorder="1" applyAlignment="1">
      <alignment horizontal="center" vertical="center"/>
    </xf>
    <xf numFmtId="0" fontId="5" fillId="0" borderId="11" xfId="0" applyFont="1" applyBorder="1" applyAlignment="1">
      <alignment horizontal="center" vertical="center"/>
    </xf>
    <xf numFmtId="0" fontId="0" fillId="0" borderId="11"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wrapText="1"/>
    </xf>
    <xf numFmtId="0" fontId="0" fillId="0" borderId="56" xfId="0" applyFont="1" applyBorder="1" applyAlignment="1">
      <alignment horizontal="left" vertical="center" wrapText="1"/>
    </xf>
    <xf numFmtId="0" fontId="19" fillId="0" borderId="57" xfId="0" applyFont="1" applyBorder="1" applyAlignment="1">
      <alignment horizontal="center" vertical="center"/>
    </xf>
    <xf numFmtId="0" fontId="8" fillId="0" borderId="11" xfId="56" applyFont="1" applyBorder="1" applyAlignment="1">
      <alignment horizontal="center" vertical="center" wrapText="1"/>
      <protection/>
    </xf>
    <xf numFmtId="0" fontId="45" fillId="0" borderId="0" xfId="61" applyFont="1" applyBorder="1" applyAlignment="1">
      <alignment horizontal="center" vertical="center" wrapText="1"/>
      <protection/>
    </xf>
    <xf numFmtId="0" fontId="31" fillId="0" borderId="0" xfId="61" applyFont="1" applyBorder="1" applyAlignment="1">
      <alignment horizontal="right" vertical="center" wrapText="1"/>
      <protection/>
    </xf>
    <xf numFmtId="0" fontId="5" fillId="0" borderId="0" xfId="56" applyFont="1" applyAlignment="1">
      <alignment horizontal="center"/>
      <protection/>
    </xf>
    <xf numFmtId="0" fontId="25" fillId="0" borderId="0" xfId="61" applyFont="1" applyBorder="1" applyAlignment="1">
      <alignment horizontal="center" vertical="center" wrapText="1"/>
      <protection/>
    </xf>
    <xf numFmtId="0" fontId="25" fillId="0" borderId="0" xfId="56" applyFont="1" applyBorder="1" applyAlignment="1">
      <alignment horizontal="center"/>
      <protection/>
    </xf>
    <xf numFmtId="0" fontId="6" fillId="34" borderId="11" xfId="56" applyFont="1" applyFill="1" applyBorder="1" applyAlignment="1">
      <alignment horizontal="center" vertical="center" wrapText="1"/>
      <protection/>
    </xf>
    <xf numFmtId="0" fontId="11" fillId="0" borderId="0" xfId="61" applyFont="1" applyBorder="1" applyAlignment="1">
      <alignment horizontal="right" vertical="center" wrapText="1"/>
      <protection/>
    </xf>
    <xf numFmtId="0" fontId="5" fillId="0" borderId="0" xfId="56" applyFont="1" applyBorder="1" applyAlignment="1">
      <alignment horizontal="center"/>
      <protection/>
    </xf>
    <xf numFmtId="0" fontId="5" fillId="34" borderId="11" xfId="61" applyFont="1" applyFill="1" applyBorder="1" applyAlignment="1">
      <alignment horizontal="center" vertical="center" wrapText="1"/>
      <protection/>
    </xf>
    <xf numFmtId="0" fontId="5" fillId="34" borderId="23" xfId="56" applyFont="1" applyFill="1" applyBorder="1" applyAlignment="1">
      <alignment horizontal="center" vertical="center" wrapText="1"/>
      <protection/>
    </xf>
    <xf numFmtId="0" fontId="0" fillId="0" borderId="11" xfId="56" applyFont="1" applyBorder="1" applyAlignment="1">
      <alignment horizontal="center" vertical="center" wrapText="1"/>
      <protection/>
    </xf>
    <xf numFmtId="0" fontId="5" fillId="0" borderId="48" xfId="61" applyFont="1" applyFill="1" applyBorder="1" applyAlignment="1">
      <alignment horizontal="right" vertical="center" wrapText="1"/>
      <protection/>
    </xf>
    <xf numFmtId="0" fontId="5" fillId="0" borderId="49" xfId="61" applyFont="1" applyFill="1" applyBorder="1" applyAlignment="1">
      <alignment horizontal="right" vertical="center" wrapText="1"/>
      <protection/>
    </xf>
    <xf numFmtId="0" fontId="6" fillId="0" borderId="0" xfId="56" applyFont="1" applyAlignment="1">
      <alignment horizontal="center"/>
      <protection/>
    </xf>
    <xf numFmtId="0" fontId="5" fillId="0" borderId="0" xfId="60" applyFont="1" applyBorder="1" applyAlignment="1">
      <alignment horizontal="center" vertical="center" wrapText="1"/>
      <protection/>
    </xf>
    <xf numFmtId="0" fontId="6" fillId="0" borderId="0" xfId="0" applyFont="1" applyAlignment="1">
      <alignment horizontal="center"/>
    </xf>
    <xf numFmtId="0" fontId="7" fillId="0" borderId="0" xfId="0" applyFont="1" applyBorder="1" applyAlignment="1">
      <alignment horizontal="right"/>
    </xf>
    <xf numFmtId="0" fontId="46" fillId="34" borderId="11" xfId="60" applyFont="1" applyFill="1" applyBorder="1" applyAlignment="1" applyProtection="1">
      <alignment horizontal="left" vertical="center" wrapText="1"/>
      <protection/>
    </xf>
    <xf numFmtId="0" fontId="44" fillId="34" borderId="58" xfId="60" applyFont="1" applyFill="1" applyBorder="1" applyAlignment="1" applyProtection="1">
      <alignment horizontal="center" vertical="center" wrapText="1"/>
      <protection/>
    </xf>
    <xf numFmtId="0" fontId="5" fillId="0" borderId="0" xfId="0" applyFont="1" applyAlignment="1">
      <alignment horizontal="center"/>
    </xf>
    <xf numFmtId="0" fontId="10" fillId="0" borderId="0" xfId="60" applyFont="1" applyBorder="1" applyAlignment="1">
      <alignment horizontal="center" vertical="center" wrapText="1"/>
      <protection/>
    </xf>
    <xf numFmtId="0" fontId="7" fillId="0" borderId="0" xfId="0" applyFont="1" applyBorder="1" applyAlignment="1">
      <alignment horizontal="right"/>
    </xf>
    <xf numFmtId="0" fontId="46" fillId="34" borderId="11" xfId="60" applyFont="1" applyFill="1" applyBorder="1" applyAlignment="1" applyProtection="1">
      <alignment horizontal="left" vertical="center" wrapText="1"/>
      <protection/>
    </xf>
    <xf numFmtId="0" fontId="7" fillId="34" borderId="58" xfId="60" applyFont="1" applyFill="1" applyBorder="1" applyAlignment="1" applyProtection="1">
      <alignment horizontal="center" vertical="center" wrapText="1"/>
      <protection/>
    </xf>
    <xf numFmtId="0" fontId="5" fillId="0" borderId="0" xfId="60" applyFont="1" applyBorder="1" applyAlignment="1">
      <alignment horizontal="center" vertical="center" wrapText="1"/>
      <protection/>
    </xf>
    <xf numFmtId="0" fontId="0" fillId="0" borderId="11" xfId="0" applyFont="1" applyBorder="1" applyAlignment="1">
      <alignment horizontal="center" vertical="center"/>
    </xf>
    <xf numFmtId="0" fontId="0" fillId="0" borderId="0" xfId="0" applyFont="1" applyBorder="1" applyAlignment="1">
      <alignment horizontal="center"/>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5" fillId="0" borderId="26" xfId="0" applyFont="1" applyFill="1" applyBorder="1" applyAlignment="1">
      <alignment horizontal="center"/>
    </xf>
    <xf numFmtId="0" fontId="14" fillId="0" borderId="11" xfId="0" applyFont="1" applyBorder="1" applyAlignment="1">
      <alignment horizontal="center"/>
    </xf>
    <xf numFmtId="0" fontId="0" fillId="0" borderId="0" xfId="0" applyFont="1" applyAlignment="1">
      <alignment horizontal="left" vertical="center" wrapText="1"/>
    </xf>
    <xf numFmtId="0" fontId="44" fillId="0" borderId="0" xfId="0" applyFont="1" applyBorder="1" applyAlignment="1">
      <alignment horizontal="right"/>
    </xf>
    <xf numFmtId="0" fontId="49" fillId="0" borderId="0" xfId="0" applyFont="1" applyBorder="1" applyAlignment="1">
      <alignment horizontal="right"/>
    </xf>
    <xf numFmtId="0" fontId="6" fillId="0" borderId="0" xfId="0" applyFont="1" applyAlignment="1">
      <alignment horizontal="center"/>
    </xf>
    <xf numFmtId="0" fontId="6" fillId="0" borderId="0" xfId="56" applyFont="1" applyBorder="1" applyAlignment="1">
      <alignment horizontal="center" vertical="center"/>
      <protection/>
    </xf>
    <xf numFmtId="0" fontId="55" fillId="0" borderId="0" xfId="61" applyFont="1" applyBorder="1" applyAlignment="1">
      <alignment horizontal="center" vertical="center" wrapText="1"/>
      <protection/>
    </xf>
    <xf numFmtId="0" fontId="6" fillId="0" borderId="0" xfId="0" applyFont="1" applyFill="1" applyBorder="1" applyAlignment="1">
      <alignment horizontal="center"/>
    </xf>
    <xf numFmtId="0" fontId="6" fillId="0" borderId="11" xfId="60" applyFont="1" applyFill="1" applyBorder="1" applyAlignment="1">
      <alignment horizontal="left" vertical="center" wrapText="1"/>
      <protection/>
    </xf>
    <xf numFmtId="4" fontId="44" fillId="0" borderId="42" xfId="56" applyNumberFormat="1" applyFont="1" applyFill="1" applyBorder="1" applyAlignment="1">
      <alignment horizontal="right" vertical="center" wrapText="1"/>
      <protection/>
    </xf>
    <xf numFmtId="4" fontId="44" fillId="0" borderId="43" xfId="56" applyNumberFormat="1" applyFont="1" applyFill="1" applyBorder="1" applyAlignment="1">
      <alignment horizontal="right" vertical="center" wrapText="1"/>
      <protection/>
    </xf>
    <xf numFmtId="4" fontId="44" fillId="0" borderId="51" xfId="56" applyNumberFormat="1" applyFont="1" applyFill="1" applyBorder="1" applyAlignment="1">
      <alignment horizontal="right" vertical="center" wrapText="1"/>
      <protection/>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ategoria tabeli przestawnej" xfId="46"/>
    <cellStyle name="Komórka połączona" xfId="47"/>
    <cellStyle name="Komórka zaznaczona" xfId="48"/>
    <cellStyle name="Nagłówek 1" xfId="49"/>
    <cellStyle name="Nagłówek 2" xfId="50"/>
    <cellStyle name="Nagłówek 3" xfId="51"/>
    <cellStyle name="Nagłówek 4" xfId="52"/>
    <cellStyle name="Neutralny" xfId="53"/>
    <cellStyle name="Normal_PROF_EES" xfId="54"/>
    <cellStyle name="Normal_PROF_EES_1" xfId="55"/>
    <cellStyle name="Normalny 2" xfId="56"/>
    <cellStyle name="Normalny 3 5" xfId="57"/>
    <cellStyle name="Normalny 4" xfId="58"/>
    <cellStyle name="Normalny 4 2" xfId="59"/>
    <cellStyle name="Normalny_Arkusz1" xfId="60"/>
    <cellStyle name="Normalny_Arkusz1 2" xfId="61"/>
    <cellStyle name="Normalny_Arkusz1 2 2" xfId="62"/>
    <cellStyle name="Normalny_Arkusz1 4" xfId="63"/>
    <cellStyle name="Normalny_Arkusz87"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Uwaga 2" xfId="73"/>
    <cellStyle name="Currency" xfId="74"/>
    <cellStyle name="Currency [0]" xfId="75"/>
    <cellStyle name="Walutowy 2" xfId="76"/>
    <cellStyle name="Walutowy 3" xfId="77"/>
    <cellStyle name="Walutowy 4" xfId="78"/>
    <cellStyle name="Zły"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0"/>
  <sheetViews>
    <sheetView zoomScale="110" zoomScaleNormal="110" zoomScalePageLayoutView="0" workbookViewId="0" topLeftCell="A1">
      <selection activeCell="H1" sqref="H1"/>
    </sheetView>
  </sheetViews>
  <sheetFormatPr defaultColWidth="9.140625" defaultRowHeight="12.75"/>
  <cols>
    <col min="1" max="1" width="3.28125" style="0" customWidth="1"/>
    <col min="2" max="2" width="61.7109375" style="0" customWidth="1"/>
    <col min="3" max="3" width="9.57421875" style="0" customWidth="1"/>
    <col min="4" max="4" width="12.8515625" style="0" customWidth="1"/>
    <col min="5" max="8" width="20.7109375" style="0" customWidth="1"/>
  </cols>
  <sheetData>
    <row r="1" spans="6:8" ht="12.75">
      <c r="F1" s="1"/>
      <c r="H1" s="3" t="s">
        <v>465</v>
      </c>
    </row>
    <row r="2" spans="1:8" ht="12.75">
      <c r="A2" s="608" t="s">
        <v>0</v>
      </c>
      <c r="B2" s="608"/>
      <c r="C2" s="608"/>
      <c r="D2" s="608"/>
      <c r="E2" s="608"/>
      <c r="F2" s="608"/>
      <c r="G2" s="608"/>
      <c r="H2" s="608"/>
    </row>
    <row r="3" spans="1:8" ht="12.75">
      <c r="A3" s="2"/>
      <c r="B3" s="2"/>
      <c r="C3" s="2"/>
      <c r="D3" s="2"/>
      <c r="E3" s="2"/>
      <c r="F3" s="2"/>
      <c r="G3" s="2"/>
      <c r="H3" s="2"/>
    </row>
    <row r="4" spans="1:8" ht="12.75">
      <c r="A4" s="3"/>
      <c r="B4" s="34" t="s">
        <v>450</v>
      </c>
      <c r="C4" s="3"/>
      <c r="D4" s="3"/>
      <c r="E4" s="3"/>
      <c r="F4" s="3"/>
      <c r="G4" s="609"/>
      <c r="H4" s="609"/>
    </row>
    <row r="5" spans="1:8" ht="12.75">
      <c r="A5" s="5"/>
      <c r="B5" s="5"/>
      <c r="C5" s="5"/>
      <c r="D5" s="5"/>
      <c r="E5" s="5"/>
      <c r="F5" s="5"/>
      <c r="G5" s="5"/>
      <c r="H5" s="3" t="s">
        <v>1</v>
      </c>
    </row>
    <row r="6" spans="1:8" ht="12.75" customHeight="1">
      <c r="A6" s="6"/>
      <c r="B6" s="610" t="s">
        <v>2</v>
      </c>
      <c r="C6" s="610"/>
      <c r="D6" s="610"/>
      <c r="E6" s="610"/>
      <c r="F6" s="610"/>
      <c r="G6" s="610"/>
      <c r="H6" s="610"/>
    </row>
    <row r="7" spans="1:8" ht="31.5" customHeight="1">
      <c r="A7" s="7" t="s">
        <v>3</v>
      </c>
      <c r="B7" s="7" t="s">
        <v>4</v>
      </c>
      <c r="C7" s="7" t="s">
        <v>5</v>
      </c>
      <c r="D7" s="7" t="s">
        <v>6</v>
      </c>
      <c r="E7" s="7" t="s">
        <v>171</v>
      </c>
      <c r="F7" s="7" t="s">
        <v>8</v>
      </c>
      <c r="G7" s="7" t="s">
        <v>9</v>
      </c>
      <c r="H7" s="7" t="s">
        <v>10</v>
      </c>
    </row>
    <row r="8" spans="1:8" ht="12.75">
      <c r="A8" s="8" t="s">
        <v>11</v>
      </c>
      <c r="B8" s="8" t="s">
        <v>11</v>
      </c>
      <c r="C8" s="8" t="s">
        <v>11</v>
      </c>
      <c r="D8" s="8" t="s">
        <v>11</v>
      </c>
      <c r="E8" s="8" t="s">
        <v>12</v>
      </c>
      <c r="F8" s="8" t="s">
        <v>12</v>
      </c>
      <c r="G8" s="8" t="s">
        <v>12</v>
      </c>
      <c r="H8" s="8" t="s">
        <v>12</v>
      </c>
    </row>
    <row r="9" spans="1:8" ht="30.75" customHeight="1">
      <c r="A9" s="9">
        <v>1</v>
      </c>
      <c r="B9" s="10" t="s">
        <v>13</v>
      </c>
      <c r="C9" s="11" t="s">
        <v>14</v>
      </c>
      <c r="D9" s="12">
        <v>30</v>
      </c>
      <c r="E9" s="13"/>
      <c r="F9" s="14"/>
      <c r="G9" s="15"/>
      <c r="H9" s="15"/>
    </row>
    <row r="10" spans="1:8" ht="27.75" customHeight="1">
      <c r="A10" s="9">
        <v>2</v>
      </c>
      <c r="B10" s="10" t="s">
        <v>15</v>
      </c>
      <c r="C10" s="11" t="s">
        <v>14</v>
      </c>
      <c r="D10" s="12">
        <v>15</v>
      </c>
      <c r="E10" s="13"/>
      <c r="F10" s="14"/>
      <c r="G10" s="15"/>
      <c r="H10" s="15"/>
    </row>
    <row r="11" spans="1:8" ht="28.5" customHeight="1">
      <c r="A11" s="9">
        <v>3</v>
      </c>
      <c r="B11" s="10" t="s">
        <v>16</v>
      </c>
      <c r="C11" s="11" t="s">
        <v>14</v>
      </c>
      <c r="D11" s="12">
        <v>90</v>
      </c>
      <c r="E11" s="13"/>
      <c r="F11" s="14"/>
      <c r="G11" s="15"/>
      <c r="H11" s="15"/>
    </row>
    <row r="12" spans="1:8" ht="27" customHeight="1">
      <c r="A12" s="9">
        <v>4</v>
      </c>
      <c r="B12" s="10" t="s">
        <v>17</v>
      </c>
      <c r="C12" s="11" t="s">
        <v>14</v>
      </c>
      <c r="D12" s="12">
        <v>15</v>
      </c>
      <c r="E12" s="13"/>
      <c r="F12" s="14"/>
      <c r="G12" s="15"/>
      <c r="H12" s="15"/>
    </row>
    <row r="13" spans="1:8" ht="27" customHeight="1">
      <c r="A13" s="9">
        <v>5</v>
      </c>
      <c r="B13" s="16" t="s">
        <v>18</v>
      </c>
      <c r="C13" s="11" t="s">
        <v>19</v>
      </c>
      <c r="D13" s="12">
        <v>30</v>
      </c>
      <c r="E13" s="13"/>
      <c r="F13" s="14"/>
      <c r="G13" s="15"/>
      <c r="H13" s="15"/>
    </row>
    <row r="14" spans="1:8" ht="27" customHeight="1">
      <c r="A14" s="9">
        <v>6</v>
      </c>
      <c r="B14" s="16" t="s">
        <v>20</v>
      </c>
      <c r="C14" s="11" t="s">
        <v>19</v>
      </c>
      <c r="D14" s="12">
        <v>60</v>
      </c>
      <c r="E14" s="13"/>
      <c r="F14" s="14"/>
      <c r="G14" s="15"/>
      <c r="H14" s="15"/>
    </row>
    <row r="15" spans="1:8" ht="27" customHeight="1">
      <c r="A15" s="9">
        <v>7</v>
      </c>
      <c r="B15" s="16" t="s">
        <v>21</v>
      </c>
      <c r="C15" s="11" t="s">
        <v>19</v>
      </c>
      <c r="D15" s="12">
        <v>120</v>
      </c>
      <c r="E15" s="13"/>
      <c r="F15" s="14"/>
      <c r="G15" s="15"/>
      <c r="H15" s="15"/>
    </row>
    <row r="16" spans="1:8" ht="50.25" customHeight="1">
      <c r="A16" s="9">
        <v>8</v>
      </c>
      <c r="B16" s="16" t="s">
        <v>22</v>
      </c>
      <c r="C16" s="11" t="s">
        <v>14</v>
      </c>
      <c r="D16" s="12">
        <v>2</v>
      </c>
      <c r="E16" s="13"/>
      <c r="F16" s="14"/>
      <c r="G16" s="15"/>
      <c r="H16" s="15"/>
    </row>
    <row r="17" spans="1:8" ht="27" customHeight="1">
      <c r="A17" s="9">
        <v>9</v>
      </c>
      <c r="B17" s="16" t="s">
        <v>23</v>
      </c>
      <c r="C17" s="11" t="s">
        <v>14</v>
      </c>
      <c r="D17" s="12">
        <v>6</v>
      </c>
      <c r="E17" s="13"/>
      <c r="F17" s="14"/>
      <c r="G17" s="15"/>
      <c r="H17" s="15"/>
    </row>
    <row r="18" spans="1:8" ht="27" customHeight="1">
      <c r="A18" s="9">
        <v>10</v>
      </c>
      <c r="B18" s="16" t="s">
        <v>24</v>
      </c>
      <c r="C18" s="11" t="s">
        <v>14</v>
      </c>
      <c r="D18" s="12">
        <v>6</v>
      </c>
      <c r="E18" s="13"/>
      <c r="F18" s="14"/>
      <c r="G18" s="15"/>
      <c r="H18" s="15"/>
    </row>
    <row r="19" spans="1:8" ht="27" customHeight="1">
      <c r="A19" s="9">
        <v>11</v>
      </c>
      <c r="B19" s="16" t="s">
        <v>25</v>
      </c>
      <c r="C19" s="11" t="s">
        <v>14</v>
      </c>
      <c r="D19" s="12">
        <v>6</v>
      </c>
      <c r="E19" s="13"/>
      <c r="F19" s="14"/>
      <c r="G19" s="15"/>
      <c r="H19" s="15"/>
    </row>
    <row r="20" spans="1:8" ht="50.25" customHeight="1">
      <c r="A20" s="9">
        <v>12</v>
      </c>
      <c r="B20" s="16" t="s">
        <v>26</v>
      </c>
      <c r="C20" s="11" t="s">
        <v>14</v>
      </c>
      <c r="D20" s="12">
        <v>2</v>
      </c>
      <c r="E20" s="13"/>
      <c r="F20" s="14"/>
      <c r="G20" s="15"/>
      <c r="H20" s="15"/>
    </row>
    <row r="21" spans="1:8" ht="27" customHeight="1">
      <c r="A21" s="9">
        <v>13</v>
      </c>
      <c r="B21" s="16" t="s">
        <v>27</v>
      </c>
      <c r="C21" s="11" t="s">
        <v>14</v>
      </c>
      <c r="D21" s="12">
        <v>6</v>
      </c>
      <c r="E21" s="13"/>
      <c r="F21" s="14"/>
      <c r="G21" s="15"/>
      <c r="H21" s="15"/>
    </row>
    <row r="22" spans="1:8" ht="27" customHeight="1">
      <c r="A22" s="9">
        <v>14</v>
      </c>
      <c r="B22" s="16" t="s">
        <v>28</v>
      </c>
      <c r="C22" s="11" t="s">
        <v>14</v>
      </c>
      <c r="D22" s="12">
        <v>6</v>
      </c>
      <c r="E22" s="13"/>
      <c r="F22" s="14"/>
      <c r="G22" s="15"/>
      <c r="H22" s="15"/>
    </row>
    <row r="23" spans="1:8" ht="27" customHeight="1">
      <c r="A23" s="9">
        <v>15</v>
      </c>
      <c r="B23" s="16" t="s">
        <v>29</v>
      </c>
      <c r="C23" s="11" t="s">
        <v>14</v>
      </c>
      <c r="D23" s="12">
        <v>6</v>
      </c>
      <c r="E23" s="13"/>
      <c r="F23" s="14"/>
      <c r="G23" s="15"/>
      <c r="H23" s="15"/>
    </row>
    <row r="24" spans="1:8" ht="27" customHeight="1">
      <c r="A24" s="9">
        <v>16</v>
      </c>
      <c r="B24" s="16" t="s">
        <v>30</v>
      </c>
      <c r="C24" s="11" t="s">
        <v>14</v>
      </c>
      <c r="D24" s="12">
        <v>6</v>
      </c>
      <c r="E24" s="13"/>
      <c r="F24" s="14"/>
      <c r="G24" s="15"/>
      <c r="H24" s="15"/>
    </row>
    <row r="25" spans="1:8" ht="27" customHeight="1">
      <c r="A25" s="9">
        <v>17</v>
      </c>
      <c r="B25" s="16" t="s">
        <v>31</v>
      </c>
      <c r="C25" s="11" t="s">
        <v>14</v>
      </c>
      <c r="D25" s="12">
        <v>6</v>
      </c>
      <c r="E25" s="13"/>
      <c r="F25" s="14"/>
      <c r="G25" s="15"/>
      <c r="H25" s="15"/>
    </row>
    <row r="26" spans="1:8" ht="62.25" customHeight="1" thickBot="1">
      <c r="A26" s="508">
        <v>18</v>
      </c>
      <c r="B26" s="509" t="s">
        <v>32</v>
      </c>
      <c r="C26" s="510" t="s">
        <v>14</v>
      </c>
      <c r="D26" s="511">
        <v>90</v>
      </c>
      <c r="E26" s="512"/>
      <c r="F26" s="513"/>
      <c r="G26" s="44"/>
      <c r="H26" s="44"/>
    </row>
    <row r="27" spans="1:8" ht="27.75" customHeight="1" thickBot="1">
      <c r="A27" s="613" t="s">
        <v>33</v>
      </c>
      <c r="B27" s="614"/>
      <c r="C27" s="614"/>
      <c r="D27" s="614"/>
      <c r="E27" s="614"/>
      <c r="F27" s="538"/>
      <c r="G27" s="537"/>
      <c r="H27" s="519"/>
    </row>
    <row r="28" spans="1:8" ht="21.75" customHeight="1">
      <c r="A28" s="514"/>
      <c r="B28" s="515"/>
      <c r="C28" s="516"/>
      <c r="D28" s="517"/>
      <c r="E28" s="18"/>
      <c r="F28" s="518"/>
      <c r="G28" s="19"/>
      <c r="H28" s="20"/>
    </row>
    <row r="29" spans="1:8" ht="38.25">
      <c r="A29" s="15"/>
      <c r="B29" s="8" t="s">
        <v>34</v>
      </c>
      <c r="C29" s="8" t="s">
        <v>35</v>
      </c>
      <c r="D29" s="8" t="s">
        <v>452</v>
      </c>
      <c r="E29" s="21"/>
      <c r="F29" s="22"/>
      <c r="G29" s="23"/>
      <c r="H29" s="23"/>
    </row>
    <row r="30" spans="1:8" ht="12.75">
      <c r="A30" s="15"/>
      <c r="B30" s="24" t="s">
        <v>37</v>
      </c>
      <c r="C30" s="15" t="s">
        <v>38</v>
      </c>
      <c r="D30" s="25"/>
      <c r="E30" s="21"/>
      <c r="F30" s="22"/>
      <c r="G30" s="23"/>
      <c r="H30" s="23"/>
    </row>
    <row r="31" spans="1:8" ht="12.75">
      <c r="A31" s="15"/>
      <c r="B31" s="24" t="s">
        <v>39</v>
      </c>
      <c r="C31" s="15" t="s">
        <v>38</v>
      </c>
      <c r="D31" s="25"/>
      <c r="E31" s="21"/>
      <c r="F31" s="22"/>
      <c r="G31" s="23"/>
      <c r="H31" s="23"/>
    </row>
    <row r="32" spans="1:8" ht="12.75">
      <c r="A32" s="15"/>
      <c r="B32" s="24" t="s">
        <v>40</v>
      </c>
      <c r="C32" s="15" t="s">
        <v>38</v>
      </c>
      <c r="D32" s="25"/>
      <c r="E32" s="21"/>
      <c r="F32" s="22"/>
      <c r="G32" s="23"/>
      <c r="H32" s="23"/>
    </row>
    <row r="33" spans="1:8" ht="12.75">
      <c r="A33" s="26"/>
      <c r="B33" s="27"/>
      <c r="C33" s="27"/>
      <c r="D33" s="27"/>
      <c r="E33" s="27"/>
      <c r="F33" s="28"/>
      <c r="G33" s="28"/>
      <c r="H33" s="29"/>
    </row>
    <row r="34" spans="1:8" ht="12.75">
      <c r="A34" s="26"/>
      <c r="B34" s="27"/>
      <c r="C34" s="27"/>
      <c r="D34" s="27"/>
      <c r="E34" s="27"/>
      <c r="F34" s="28"/>
      <c r="G34" s="28"/>
      <c r="H34" s="29"/>
    </row>
    <row r="35" spans="1:8" ht="12.75">
      <c r="A35" s="26"/>
      <c r="B35" s="26"/>
      <c r="C35" s="26"/>
      <c r="D35" s="26"/>
      <c r="E35" s="26"/>
      <c r="F35" s="27"/>
      <c r="G35" s="27"/>
      <c r="H35" s="27"/>
    </row>
    <row r="36" spans="1:8" ht="12.75">
      <c r="A36" s="26"/>
      <c r="B36" s="26"/>
      <c r="C36" s="26"/>
      <c r="D36" s="26"/>
      <c r="E36" s="26"/>
      <c r="F36" s="30"/>
      <c r="G36" s="30"/>
      <c r="H36" s="30"/>
    </row>
    <row r="37" spans="1:8" ht="12.75" customHeight="1">
      <c r="A37" s="26"/>
      <c r="B37" s="26"/>
      <c r="C37" s="26"/>
      <c r="D37" s="26"/>
      <c r="E37" s="26"/>
      <c r="F37" s="611" t="s">
        <v>41</v>
      </c>
      <c r="G37" s="611"/>
      <c r="H37" s="611"/>
    </row>
    <row r="38" spans="1:8" ht="12.75" customHeight="1">
      <c r="A38" s="27"/>
      <c r="B38" s="27"/>
      <c r="C38" s="27"/>
      <c r="D38" s="27"/>
      <c r="E38" s="27"/>
      <c r="F38" s="612" t="s">
        <v>42</v>
      </c>
      <c r="G38" s="612"/>
      <c r="H38" s="612"/>
    </row>
    <row r="39" spans="1:8" ht="12.75">
      <c r="A39" s="27"/>
      <c r="B39" s="27"/>
      <c r="C39" s="27"/>
      <c r="D39" s="27"/>
      <c r="E39" s="27"/>
      <c r="F39" s="27"/>
      <c r="G39" s="27"/>
      <c r="H39" s="27"/>
    </row>
    <row r="40" spans="1:8" ht="12.75">
      <c r="A40" s="27"/>
      <c r="B40" s="27"/>
      <c r="C40" s="27"/>
      <c r="D40" s="27"/>
      <c r="E40" s="27"/>
      <c r="F40" s="27"/>
      <c r="G40" s="27"/>
      <c r="H40" s="27"/>
    </row>
  </sheetData>
  <sheetProtection selectLockedCells="1" selectUnlockedCells="1"/>
  <mergeCells count="6">
    <mergeCell ref="A2:H2"/>
    <mergeCell ref="G4:H4"/>
    <mergeCell ref="B6:H6"/>
    <mergeCell ref="F37:H37"/>
    <mergeCell ref="F38:H38"/>
    <mergeCell ref="A27:E27"/>
  </mergeCells>
  <printOptions/>
  <pageMargins left="0.12986111111111112" right="0.22986111111111113" top="0.3701388888888889" bottom="0.3701388888888889" header="0.5118110236220472" footer="0.5118110236220472"/>
  <pageSetup horizontalDpi="300" verticalDpi="300" orientation="landscape" paperSize="9" scale="61" r:id="rId1"/>
</worksheet>
</file>

<file path=xl/worksheets/sheet10.xml><?xml version="1.0" encoding="utf-8"?>
<worksheet xmlns="http://schemas.openxmlformats.org/spreadsheetml/2006/main" xmlns:r="http://schemas.openxmlformats.org/officeDocument/2006/relationships">
  <dimension ref="A1:K22"/>
  <sheetViews>
    <sheetView zoomScale="110" zoomScaleNormal="110" zoomScalePageLayoutView="0" workbookViewId="0" topLeftCell="A1">
      <selection activeCell="G1" sqref="G1:H1"/>
    </sheetView>
  </sheetViews>
  <sheetFormatPr defaultColWidth="8.421875" defaultRowHeight="12.75"/>
  <cols>
    <col min="1" max="1" width="3.28125" style="163" customWidth="1"/>
    <col min="2" max="2" width="45.28125" style="163" customWidth="1"/>
    <col min="3" max="3" width="10.140625" style="163" customWidth="1"/>
    <col min="4" max="4" width="8.421875" style="163" customWidth="1"/>
    <col min="5" max="5" width="13.140625" style="163" customWidth="1"/>
    <col min="6" max="7" width="17.7109375" style="163" customWidth="1"/>
    <col min="8" max="8" width="16.140625" style="163" customWidth="1"/>
    <col min="9" max="9" width="8.421875" style="163" customWidth="1"/>
    <col min="10" max="10" width="5.00390625" style="163" customWidth="1"/>
    <col min="11" max="11" width="21.28125" style="163" customWidth="1"/>
    <col min="12" max="16384" width="8.421875" style="163" customWidth="1"/>
  </cols>
  <sheetData>
    <row r="1" spans="7:8" ht="13.5">
      <c r="G1" s="632" t="s">
        <v>465</v>
      </c>
      <c r="H1" s="632"/>
    </row>
    <row r="2" spans="1:8" ht="13.5">
      <c r="A2" s="658" t="s">
        <v>0</v>
      </c>
      <c r="B2" s="658"/>
      <c r="C2" s="658"/>
      <c r="D2" s="658"/>
      <c r="E2" s="658"/>
      <c r="F2" s="658"/>
      <c r="G2" s="658"/>
      <c r="H2" s="658"/>
    </row>
    <row r="4" ht="13.5">
      <c r="B4" s="220" t="s">
        <v>455</v>
      </c>
    </row>
    <row r="5" spans="7:8" ht="13.5">
      <c r="G5" s="659" t="s">
        <v>1</v>
      </c>
      <c r="H5" s="659"/>
    </row>
    <row r="6" spans="1:10" ht="13.5">
      <c r="A6" s="164"/>
      <c r="B6" s="149" t="s">
        <v>226</v>
      </c>
      <c r="C6" s="164"/>
      <c r="D6" s="164"/>
      <c r="E6" s="164"/>
      <c r="F6" s="164"/>
      <c r="G6" s="164"/>
      <c r="H6" s="164"/>
      <c r="I6" s="164"/>
      <c r="J6" s="164"/>
    </row>
    <row r="7" spans="1:10" ht="40.5">
      <c r="A7" s="165" t="s">
        <v>3</v>
      </c>
      <c r="B7" s="165" t="s">
        <v>4</v>
      </c>
      <c r="C7" s="165" t="s">
        <v>5</v>
      </c>
      <c r="D7" s="165" t="s">
        <v>6</v>
      </c>
      <c r="E7" s="165" t="s">
        <v>7</v>
      </c>
      <c r="F7" s="165" t="s">
        <v>8</v>
      </c>
      <c r="G7" s="165" t="s">
        <v>9</v>
      </c>
      <c r="H7" s="165" t="s">
        <v>10</v>
      </c>
      <c r="I7" s="166"/>
      <c r="J7" s="166"/>
    </row>
    <row r="8" spans="1:10" ht="14.25">
      <c r="A8" s="165" t="s">
        <v>11</v>
      </c>
      <c r="B8" s="165" t="s">
        <v>11</v>
      </c>
      <c r="C8" s="165" t="s">
        <v>11</v>
      </c>
      <c r="D8" s="165" t="s">
        <v>11</v>
      </c>
      <c r="E8" s="165" t="s">
        <v>12</v>
      </c>
      <c r="F8" s="165" t="s">
        <v>12</v>
      </c>
      <c r="G8" s="165" t="s">
        <v>12</v>
      </c>
      <c r="H8" s="165" t="s">
        <v>12</v>
      </c>
      <c r="I8" s="166"/>
      <c r="J8" s="166"/>
    </row>
    <row r="9" spans="1:11" ht="56.25" customHeight="1">
      <c r="A9" s="167">
        <v>1</v>
      </c>
      <c r="B9" s="168" t="s">
        <v>227</v>
      </c>
      <c r="C9" s="128" t="s">
        <v>14</v>
      </c>
      <c r="D9" s="8">
        <v>2200</v>
      </c>
      <c r="E9" s="151"/>
      <c r="F9" s="169"/>
      <c r="G9" s="170"/>
      <c r="H9" s="170"/>
      <c r="I9" s="171"/>
      <c r="J9" s="166"/>
      <c r="K9" s="172"/>
    </row>
    <row r="10" spans="1:10" ht="14.25">
      <c r="A10" s="173"/>
      <c r="B10" s="174"/>
      <c r="C10" s="175"/>
      <c r="D10" s="176"/>
      <c r="E10" s="177"/>
      <c r="F10" s="178"/>
      <c r="G10" s="176"/>
      <c r="H10" s="176"/>
      <c r="I10" s="166"/>
      <c r="J10" s="166"/>
    </row>
    <row r="11" spans="1:10" ht="40.5">
      <c r="A11" s="173"/>
      <c r="B11" s="165" t="s">
        <v>228</v>
      </c>
      <c r="C11" s="165" t="s">
        <v>35</v>
      </c>
      <c r="D11" s="179" t="s">
        <v>36</v>
      </c>
      <c r="E11" s="177"/>
      <c r="F11" s="178"/>
      <c r="G11" s="176"/>
      <c r="H11" s="176"/>
      <c r="I11" s="166"/>
      <c r="J11" s="166"/>
    </row>
    <row r="12" spans="1:10" ht="14.25">
      <c r="A12" s="173"/>
      <c r="B12" s="24" t="s">
        <v>37</v>
      </c>
      <c r="C12" s="180" t="s">
        <v>38</v>
      </c>
      <c r="D12" s="181"/>
      <c r="E12" s="177"/>
      <c r="F12" s="178"/>
      <c r="G12" s="182"/>
      <c r="H12" s="183"/>
      <c r="I12" s="166"/>
      <c r="J12" s="166"/>
    </row>
    <row r="13" spans="1:10" ht="14.25">
      <c r="A13" s="173"/>
      <c r="B13" s="24" t="s">
        <v>51</v>
      </c>
      <c r="C13" s="180" t="s">
        <v>38</v>
      </c>
      <c r="D13" s="181"/>
      <c r="E13" s="177"/>
      <c r="F13" s="178"/>
      <c r="G13" s="176"/>
      <c r="H13" s="184"/>
      <c r="I13" s="166"/>
      <c r="J13" s="166"/>
    </row>
    <row r="14" spans="1:10" ht="14.25">
      <c r="A14" s="173"/>
      <c r="B14" s="24" t="s">
        <v>214</v>
      </c>
      <c r="C14" s="180" t="s">
        <v>38</v>
      </c>
      <c r="D14" s="181"/>
      <c r="E14" s="177"/>
      <c r="F14" s="178"/>
      <c r="G14" s="176"/>
      <c r="H14" s="184"/>
      <c r="I14" s="166"/>
      <c r="J14" s="166"/>
    </row>
    <row r="15" spans="1:10" ht="26.25" customHeight="1">
      <c r="A15" s="173"/>
      <c r="B15" s="168" t="s">
        <v>229</v>
      </c>
      <c r="C15" s="180" t="s">
        <v>38</v>
      </c>
      <c r="D15" s="170"/>
      <c r="E15" s="177"/>
      <c r="F15" s="178"/>
      <c r="G15" s="176"/>
      <c r="H15" s="176"/>
      <c r="I15" s="166"/>
      <c r="J15" s="166"/>
    </row>
    <row r="16" spans="1:10" ht="28.5" customHeight="1">
      <c r="A16" s="173"/>
      <c r="B16" s="168" t="s">
        <v>230</v>
      </c>
      <c r="C16" s="180" t="s">
        <v>38</v>
      </c>
      <c r="D16" s="170"/>
      <c r="E16" s="177"/>
      <c r="F16" s="178"/>
      <c r="G16" s="176"/>
      <c r="H16" s="176"/>
      <c r="I16" s="166"/>
      <c r="J16" s="166"/>
    </row>
    <row r="17" spans="1:10" ht="45.75" customHeight="1">
      <c r="A17" s="173"/>
      <c r="B17" s="168" t="s">
        <v>231</v>
      </c>
      <c r="C17" s="180" t="s">
        <v>38</v>
      </c>
      <c r="D17" s="170"/>
      <c r="E17" s="177"/>
      <c r="F17" s="178"/>
      <c r="G17" s="176"/>
      <c r="H17" s="176"/>
      <c r="I17" s="166"/>
      <c r="J17" s="166"/>
    </row>
    <row r="18" spans="1:10" ht="14.25">
      <c r="A18" s="173"/>
      <c r="B18" s="185" t="s">
        <v>232</v>
      </c>
      <c r="C18" s="180" t="s">
        <v>38</v>
      </c>
      <c r="D18" s="170"/>
      <c r="E18" s="177"/>
      <c r="F18" s="178"/>
      <c r="G18" s="176"/>
      <c r="H18" s="176"/>
      <c r="I18" s="166"/>
      <c r="J18" s="166"/>
    </row>
    <row r="19" spans="1:10" ht="13.5">
      <c r="A19" s="164"/>
      <c r="H19" s="164"/>
      <c r="I19" s="164"/>
      <c r="J19" s="164"/>
    </row>
    <row r="20" spans="1:10" ht="14.25" customHeight="1">
      <c r="A20" s="164"/>
      <c r="B20" s="660"/>
      <c r="C20" s="660"/>
      <c r="D20" s="660"/>
      <c r="E20" s="660"/>
      <c r="F20" s="660"/>
      <c r="G20" s="660"/>
      <c r="J20" s="164"/>
    </row>
    <row r="21" spans="1:10" ht="12.75" customHeight="1">
      <c r="A21" s="164"/>
      <c r="B21" s="164"/>
      <c r="C21" s="164"/>
      <c r="D21" s="164"/>
      <c r="E21" s="164"/>
      <c r="F21" s="164"/>
      <c r="G21" s="630" t="s">
        <v>215</v>
      </c>
      <c r="H21" s="630"/>
      <c r="I21" s="630"/>
      <c r="J21" s="162"/>
    </row>
    <row r="22" spans="7:10" ht="12.75" customHeight="1">
      <c r="G22" s="615" t="s">
        <v>42</v>
      </c>
      <c r="H22" s="615"/>
      <c r="I22" s="615"/>
      <c r="J22" s="615"/>
    </row>
  </sheetData>
  <sheetProtection selectLockedCells="1" selectUnlockedCells="1"/>
  <mergeCells count="6">
    <mergeCell ref="A2:H2"/>
    <mergeCell ref="G5:H5"/>
    <mergeCell ref="B20:G20"/>
    <mergeCell ref="G21:I21"/>
    <mergeCell ref="G22:J22"/>
    <mergeCell ref="G1:H1"/>
  </mergeCells>
  <printOptions/>
  <pageMargins left="0.2" right="0.24027777777777778" top="0.44027777777777777" bottom="0.3"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87"/>
  <sheetViews>
    <sheetView zoomScale="110" zoomScaleNormal="110" zoomScaleSheetLayoutView="110" zoomScalePageLayoutView="0" workbookViewId="0" topLeftCell="A64">
      <selection activeCell="F77" sqref="F77"/>
    </sheetView>
  </sheetViews>
  <sheetFormatPr defaultColWidth="9.140625" defaultRowHeight="12.75"/>
  <cols>
    <col min="1" max="1" width="3.140625" style="0" customWidth="1"/>
    <col min="2" max="2" width="49.7109375" style="0" customWidth="1"/>
    <col min="5" max="5" width="12.7109375" style="0" customWidth="1"/>
    <col min="6" max="7" width="17.28125" style="0" customWidth="1"/>
    <col min="8" max="8" width="24.00390625" style="0" customWidth="1"/>
    <col min="9" max="9" width="13.8515625" style="0" customWidth="1"/>
  </cols>
  <sheetData>
    <row r="1" spans="7:8" ht="12.75">
      <c r="G1" s="632" t="s">
        <v>465</v>
      </c>
      <c r="H1" s="632"/>
    </row>
    <row r="2" spans="1:8" ht="13.5">
      <c r="A2" s="658" t="s">
        <v>0</v>
      </c>
      <c r="B2" s="658"/>
      <c r="C2" s="658"/>
      <c r="D2" s="658"/>
      <c r="E2" s="658"/>
      <c r="F2" s="658"/>
      <c r="G2" s="658"/>
      <c r="H2" s="658"/>
    </row>
    <row r="3" spans="1:10" ht="12.75">
      <c r="A3" s="186"/>
      <c r="B3" s="187"/>
      <c r="C3" s="186"/>
      <c r="D3" s="186"/>
      <c r="E3" s="186"/>
      <c r="F3" s="186"/>
      <c r="G3" s="664"/>
      <c r="H3" s="664"/>
      <c r="I3" s="189"/>
      <c r="J3" s="189"/>
    </row>
    <row r="4" spans="1:10" ht="12.75">
      <c r="A4" s="186"/>
      <c r="B4" s="220" t="s">
        <v>455</v>
      </c>
      <c r="C4" s="186"/>
      <c r="D4" s="186"/>
      <c r="E4" s="186"/>
      <c r="F4" s="186"/>
      <c r="G4" s="188"/>
      <c r="H4" s="188"/>
      <c r="I4" s="189"/>
      <c r="J4" s="189"/>
    </row>
    <row r="5" spans="1:10" ht="12.75">
      <c r="A5" s="186"/>
      <c r="B5" s="186"/>
      <c r="C5" s="186"/>
      <c r="D5" s="186"/>
      <c r="E5" s="186"/>
      <c r="F5" s="186"/>
      <c r="G5" s="186"/>
      <c r="H5" s="2" t="s">
        <v>1</v>
      </c>
      <c r="I5" s="4"/>
      <c r="J5" s="189"/>
    </row>
    <row r="6" spans="1:10" ht="13.5">
      <c r="A6" s="67"/>
      <c r="B6" s="149" t="s">
        <v>233</v>
      </c>
      <c r="C6" s="67"/>
      <c r="D6" s="67"/>
      <c r="E6" s="67"/>
      <c r="F6" s="67"/>
      <c r="G6" s="67"/>
      <c r="H6" s="67"/>
      <c r="I6" s="190"/>
      <c r="J6" s="190"/>
    </row>
    <row r="7" spans="1:10" ht="36">
      <c r="A7" s="191" t="s">
        <v>3</v>
      </c>
      <c r="B7" s="191" t="s">
        <v>4</v>
      </c>
      <c r="C7" s="191" t="s">
        <v>5</v>
      </c>
      <c r="D7" s="191" t="s">
        <v>6</v>
      </c>
      <c r="E7" s="191" t="s">
        <v>7</v>
      </c>
      <c r="F7" s="191" t="s">
        <v>8</v>
      </c>
      <c r="G7" s="191" t="s">
        <v>9</v>
      </c>
      <c r="H7" s="191" t="s">
        <v>10</v>
      </c>
      <c r="I7" s="190"/>
      <c r="J7" s="190"/>
    </row>
    <row r="8" spans="1:10" ht="12.75">
      <c r="A8" s="90" t="s">
        <v>11</v>
      </c>
      <c r="B8" s="90" t="s">
        <v>11</v>
      </c>
      <c r="C8" s="90" t="s">
        <v>11</v>
      </c>
      <c r="D8" s="90" t="s">
        <v>11</v>
      </c>
      <c r="E8" s="90" t="s">
        <v>12</v>
      </c>
      <c r="F8" s="90" t="s">
        <v>12</v>
      </c>
      <c r="G8" s="90" t="s">
        <v>12</v>
      </c>
      <c r="H8" s="90" t="s">
        <v>12</v>
      </c>
      <c r="I8" s="190"/>
      <c r="J8" s="190"/>
    </row>
    <row r="9" spans="1:10" ht="21.75" customHeight="1">
      <c r="A9" s="192">
        <v>1</v>
      </c>
      <c r="B9" s="193" t="s">
        <v>234</v>
      </c>
      <c r="C9" s="192" t="s">
        <v>14</v>
      </c>
      <c r="D9" s="194">
        <v>6000</v>
      </c>
      <c r="E9" s="195"/>
      <c r="F9" s="196"/>
      <c r="G9" s="197"/>
      <c r="H9" s="192"/>
      <c r="I9" s="190"/>
      <c r="J9" s="190"/>
    </row>
    <row r="10" spans="1:10" ht="21.75" customHeight="1">
      <c r="A10" s="192">
        <v>2</v>
      </c>
      <c r="B10" s="193" t="s">
        <v>235</v>
      </c>
      <c r="C10" s="192" t="s">
        <v>14</v>
      </c>
      <c r="D10" s="198">
        <v>900</v>
      </c>
      <c r="E10" s="199"/>
      <c r="F10" s="196"/>
      <c r="G10" s="197"/>
      <c r="H10" s="200"/>
      <c r="I10" s="190"/>
      <c r="J10" s="190"/>
    </row>
    <row r="11" spans="1:10" ht="12.75">
      <c r="A11" s="192">
        <v>3</v>
      </c>
      <c r="B11" s="193" t="s">
        <v>236</v>
      </c>
      <c r="C11" s="192" t="s">
        <v>14</v>
      </c>
      <c r="D11" s="194">
        <v>3600</v>
      </c>
      <c r="E11" s="201"/>
      <c r="F11" s="196"/>
      <c r="G11" s="202"/>
      <c r="H11" s="203"/>
      <c r="I11" s="190"/>
      <c r="J11" s="190"/>
    </row>
    <row r="12" spans="1:10" ht="21.75" customHeight="1">
      <c r="A12" s="192">
        <v>4</v>
      </c>
      <c r="B12" s="193" t="s">
        <v>237</v>
      </c>
      <c r="C12" s="192" t="s">
        <v>14</v>
      </c>
      <c r="D12" s="198">
        <v>1500</v>
      </c>
      <c r="E12" s="201"/>
      <c r="F12" s="196"/>
      <c r="G12" s="202"/>
      <c r="H12" s="203"/>
      <c r="I12" s="190"/>
      <c r="J12" s="190"/>
    </row>
    <row r="13" spans="1:10" ht="18" customHeight="1" thickBot="1">
      <c r="A13" s="550">
        <v>5</v>
      </c>
      <c r="B13" s="551" t="s">
        <v>238</v>
      </c>
      <c r="C13" s="550" t="s">
        <v>14</v>
      </c>
      <c r="D13" s="552">
        <v>150</v>
      </c>
      <c r="E13" s="553"/>
      <c r="F13" s="554"/>
      <c r="G13" s="555"/>
      <c r="H13" s="556"/>
      <c r="I13" s="190"/>
      <c r="J13" s="190"/>
    </row>
    <row r="14" spans="1:10" ht="32.25" customHeight="1" thickBot="1">
      <c r="A14" s="652" t="s">
        <v>33</v>
      </c>
      <c r="B14" s="653"/>
      <c r="C14" s="653"/>
      <c r="D14" s="653"/>
      <c r="E14" s="654"/>
      <c r="F14" s="558"/>
      <c r="G14" s="559"/>
      <c r="H14" s="560"/>
      <c r="I14" s="205"/>
      <c r="J14" s="205"/>
    </row>
    <row r="15" spans="1:10" ht="30.75" customHeight="1">
      <c r="A15" s="206"/>
      <c r="B15" s="207"/>
      <c r="C15" s="208"/>
      <c r="D15" s="209"/>
      <c r="E15" s="159"/>
      <c r="F15" s="557"/>
      <c r="G15" s="210"/>
      <c r="H15" s="31"/>
      <c r="I15" s="205"/>
      <c r="J15" s="205"/>
    </row>
    <row r="16" spans="1:10" ht="25.5">
      <c r="A16" s="67"/>
      <c r="B16" s="7" t="s">
        <v>228</v>
      </c>
      <c r="C16" s="7" t="s">
        <v>35</v>
      </c>
      <c r="D16" s="12" t="s">
        <v>36</v>
      </c>
      <c r="E16" s="26"/>
      <c r="F16" s="26"/>
      <c r="G16" s="190"/>
      <c r="H16" s="190"/>
      <c r="I16" s="190"/>
      <c r="J16" s="190"/>
    </row>
    <row r="17" spans="1:10" ht="12.75">
      <c r="A17" s="67"/>
      <c r="B17" s="7"/>
      <c r="C17" s="7"/>
      <c r="D17" s="144"/>
      <c r="E17" s="26"/>
      <c r="F17" s="137"/>
      <c r="G17" s="211"/>
      <c r="H17" s="212"/>
      <c r="I17" s="190"/>
      <c r="J17" s="190"/>
    </row>
    <row r="18" spans="1:10" ht="12.75">
      <c r="A18" s="67"/>
      <c r="B18" s="143" t="s">
        <v>37</v>
      </c>
      <c r="C18" s="135" t="s">
        <v>38</v>
      </c>
      <c r="D18" s="144"/>
      <c r="E18" s="26"/>
      <c r="F18" s="26"/>
      <c r="G18" s="190"/>
      <c r="H18" s="190"/>
      <c r="I18" s="190"/>
      <c r="J18" s="190"/>
    </row>
    <row r="19" spans="1:10" ht="12.75">
      <c r="A19" s="67"/>
      <c r="B19" s="143" t="s">
        <v>51</v>
      </c>
      <c r="C19" s="135" t="s">
        <v>38</v>
      </c>
      <c r="D19" s="144"/>
      <c r="E19" s="26"/>
      <c r="F19" s="26"/>
      <c r="G19" s="190"/>
      <c r="H19" s="190"/>
      <c r="I19" s="190"/>
      <c r="J19" s="190"/>
    </row>
    <row r="20" spans="1:10" ht="12.75">
      <c r="A20" s="67"/>
      <c r="B20" s="143" t="s">
        <v>214</v>
      </c>
      <c r="C20" s="135" t="s">
        <v>38</v>
      </c>
      <c r="D20" s="144"/>
      <c r="E20" s="26"/>
      <c r="F20" s="26"/>
      <c r="G20" s="190"/>
      <c r="H20" s="190"/>
      <c r="I20" s="190"/>
      <c r="J20" s="190"/>
    </row>
    <row r="21" spans="1:10" ht="24">
      <c r="A21" s="67"/>
      <c r="B21" s="143" t="s">
        <v>239</v>
      </c>
      <c r="C21" s="135" t="s">
        <v>38</v>
      </c>
      <c r="D21" s="144"/>
      <c r="E21" s="26"/>
      <c r="F21" s="26"/>
      <c r="G21" s="190"/>
      <c r="H21" s="190"/>
      <c r="I21" s="190"/>
      <c r="J21" s="190"/>
    </row>
    <row r="22" spans="1:10" ht="24">
      <c r="A22" s="67"/>
      <c r="B22" s="143" t="s">
        <v>240</v>
      </c>
      <c r="C22" s="135" t="s">
        <v>38</v>
      </c>
      <c r="D22" s="144"/>
      <c r="E22" s="26"/>
      <c r="F22" s="26"/>
      <c r="G22" s="190"/>
      <c r="H22" s="190"/>
      <c r="I22" s="190"/>
      <c r="J22" s="190"/>
    </row>
    <row r="23" spans="1:10" ht="24">
      <c r="A23" s="67"/>
      <c r="B23" s="143" t="s">
        <v>241</v>
      </c>
      <c r="C23" s="135" t="s">
        <v>38</v>
      </c>
      <c r="D23" s="144"/>
      <c r="E23" s="26"/>
      <c r="F23" s="26"/>
      <c r="G23" s="190"/>
      <c r="H23" s="190"/>
      <c r="I23" s="190"/>
      <c r="J23" s="190"/>
    </row>
    <row r="24" spans="1:10" ht="36">
      <c r="A24" s="67"/>
      <c r="B24" s="143" t="s">
        <v>242</v>
      </c>
      <c r="C24" s="135" t="s">
        <v>38</v>
      </c>
      <c r="D24" s="213"/>
      <c r="E24" s="26"/>
      <c r="F24" s="26"/>
      <c r="G24" s="190"/>
      <c r="H24" s="190"/>
      <c r="I24" s="190"/>
      <c r="J24" s="190"/>
    </row>
    <row r="25" spans="1:10" ht="24">
      <c r="A25" s="67"/>
      <c r="B25" s="143" t="s">
        <v>243</v>
      </c>
      <c r="C25" s="135" t="s">
        <v>38</v>
      </c>
      <c r="D25" s="213"/>
      <c r="E25" s="26"/>
      <c r="F25" s="26"/>
      <c r="G25" s="190"/>
      <c r="H25" s="190"/>
      <c r="I25" s="190"/>
      <c r="J25" s="190"/>
    </row>
    <row r="26" spans="1:10" ht="12.75">
      <c r="A26" s="67"/>
      <c r="B26" s="143" t="s">
        <v>244</v>
      </c>
      <c r="C26" s="135" t="s">
        <v>38</v>
      </c>
      <c r="D26" s="213"/>
      <c r="E26" s="26"/>
      <c r="F26" s="190"/>
      <c r="G26" s="190"/>
      <c r="H26" s="190"/>
      <c r="I26" s="190"/>
      <c r="J26" s="190"/>
    </row>
    <row r="27" spans="1:10" ht="24">
      <c r="A27" s="67"/>
      <c r="B27" s="143" t="s">
        <v>245</v>
      </c>
      <c r="C27" s="135" t="s">
        <v>38</v>
      </c>
      <c r="D27" s="213"/>
      <c r="E27" s="26"/>
      <c r="F27" s="190"/>
      <c r="G27" s="190"/>
      <c r="H27" s="190"/>
      <c r="I27" s="190"/>
      <c r="J27" s="190"/>
    </row>
    <row r="28" spans="1:10" ht="25.5">
      <c r="A28" s="67"/>
      <c r="B28" s="7" t="s">
        <v>246</v>
      </c>
      <c r="C28" s="7" t="s">
        <v>35</v>
      </c>
      <c r="D28" s="12" t="s">
        <v>36</v>
      </c>
      <c r="E28" s="26"/>
      <c r="F28" s="26"/>
      <c r="G28" s="190"/>
      <c r="H28" s="190"/>
      <c r="I28" s="190"/>
      <c r="J28" s="190"/>
    </row>
    <row r="29" spans="1:10" ht="12.75">
      <c r="A29" s="67"/>
      <c r="B29" s="7"/>
      <c r="C29" s="7"/>
      <c r="D29" s="213"/>
      <c r="E29" s="26"/>
      <c r="F29" s="26"/>
      <c r="G29" s="190"/>
      <c r="H29" s="190"/>
      <c r="I29" s="190"/>
      <c r="J29" s="190"/>
    </row>
    <row r="30" spans="1:10" ht="12.75">
      <c r="A30" s="67"/>
      <c r="B30" s="143" t="s">
        <v>37</v>
      </c>
      <c r="C30" s="135" t="s">
        <v>38</v>
      </c>
      <c r="D30" s="213"/>
      <c r="E30" s="42"/>
      <c r="F30" s="26"/>
      <c r="G30" s="190"/>
      <c r="H30" s="190"/>
      <c r="I30" s="190"/>
      <c r="J30" s="190"/>
    </row>
    <row r="31" spans="1:10" ht="12.75">
      <c r="A31" s="67"/>
      <c r="B31" s="143" t="s">
        <v>51</v>
      </c>
      <c r="C31" s="135" t="s">
        <v>38</v>
      </c>
      <c r="D31" s="12"/>
      <c r="E31" s="42"/>
      <c r="F31" s="26"/>
      <c r="G31" s="190"/>
      <c r="H31" s="190"/>
      <c r="I31" s="190"/>
      <c r="J31" s="190"/>
    </row>
    <row r="32" spans="1:10" ht="12.75">
      <c r="A32" s="67"/>
      <c r="B32" s="143" t="s">
        <v>214</v>
      </c>
      <c r="C32" s="135" t="s">
        <v>38</v>
      </c>
      <c r="D32" s="144"/>
      <c r="E32" s="30"/>
      <c r="F32" s="26"/>
      <c r="G32" s="190"/>
      <c r="H32" s="190"/>
      <c r="I32" s="190"/>
      <c r="J32" s="190"/>
    </row>
    <row r="33" spans="1:10" ht="12.75">
      <c r="A33" s="67"/>
      <c r="B33" s="143" t="s">
        <v>247</v>
      </c>
      <c r="C33" s="135" t="s">
        <v>38</v>
      </c>
      <c r="D33" s="144"/>
      <c r="E33" s="30"/>
      <c r="F33" s="26"/>
      <c r="G33" s="190"/>
      <c r="H33" s="190"/>
      <c r="I33" s="190"/>
      <c r="J33" s="190"/>
    </row>
    <row r="34" spans="1:10" ht="24">
      <c r="A34" s="67"/>
      <c r="B34" s="143" t="s">
        <v>248</v>
      </c>
      <c r="C34" s="135" t="s">
        <v>38</v>
      </c>
      <c r="D34" s="144"/>
      <c r="E34" s="30"/>
      <c r="F34" s="26"/>
      <c r="G34" s="190"/>
      <c r="H34" s="190"/>
      <c r="I34" s="190"/>
      <c r="J34" s="190"/>
    </row>
    <row r="35" spans="1:10" ht="36">
      <c r="A35" s="67"/>
      <c r="B35" s="143" t="s">
        <v>249</v>
      </c>
      <c r="C35" s="135" t="s">
        <v>38</v>
      </c>
      <c r="D35" s="144"/>
      <c r="E35" s="26"/>
      <c r="F35" s="26"/>
      <c r="G35" s="190"/>
      <c r="H35" s="190"/>
      <c r="I35" s="190"/>
      <c r="J35" s="190"/>
    </row>
    <row r="36" spans="1:10" ht="24">
      <c r="A36" s="190"/>
      <c r="B36" s="143" t="s">
        <v>243</v>
      </c>
      <c r="C36" s="135" t="s">
        <v>38</v>
      </c>
      <c r="D36" s="144"/>
      <c r="E36" s="214"/>
      <c r="F36" s="42"/>
      <c r="G36" s="190"/>
      <c r="H36" s="190"/>
      <c r="I36" s="190"/>
      <c r="J36" s="190"/>
    </row>
    <row r="37" spans="1:10" ht="12.75">
      <c r="A37" s="215"/>
      <c r="B37" s="216" t="s">
        <v>244</v>
      </c>
      <c r="C37" s="135" t="s">
        <v>38</v>
      </c>
      <c r="D37" s="144"/>
      <c r="E37" s="137"/>
      <c r="F37" s="137"/>
      <c r="G37" s="190"/>
      <c r="H37" s="190"/>
      <c r="I37" s="190"/>
      <c r="J37" s="190"/>
    </row>
    <row r="38" spans="1:10" ht="24">
      <c r="A38" s="215"/>
      <c r="B38" s="216" t="s">
        <v>250</v>
      </c>
      <c r="C38" s="135" t="s">
        <v>38</v>
      </c>
      <c r="D38" s="144"/>
      <c r="E38" s="137"/>
      <c r="F38" s="137"/>
      <c r="G38" s="190"/>
      <c r="H38" s="190"/>
      <c r="I38" s="190"/>
      <c r="J38" s="190"/>
    </row>
    <row r="39" spans="1:10" ht="24">
      <c r="A39" s="215"/>
      <c r="B39" s="143" t="s">
        <v>245</v>
      </c>
      <c r="C39" s="135" t="s">
        <v>38</v>
      </c>
      <c r="D39" s="213"/>
      <c r="E39" s="137"/>
      <c r="F39" s="137"/>
      <c r="G39" s="190"/>
      <c r="H39" s="190"/>
      <c r="I39" s="190"/>
      <c r="J39" s="190"/>
    </row>
    <row r="40" spans="1:10" ht="25.5">
      <c r="A40" s="215"/>
      <c r="B40" s="7" t="s">
        <v>104</v>
      </c>
      <c r="C40" s="7" t="s">
        <v>35</v>
      </c>
      <c r="D40" s="12" t="s">
        <v>36</v>
      </c>
      <c r="E40" s="137"/>
      <c r="F40" s="137"/>
      <c r="G40" s="190"/>
      <c r="H40" s="190"/>
      <c r="I40" s="190"/>
      <c r="J40" s="190"/>
    </row>
    <row r="41" spans="1:10" ht="12.75">
      <c r="A41" s="215"/>
      <c r="B41" s="7"/>
      <c r="C41" s="7"/>
      <c r="D41" s="213"/>
      <c r="E41" s="137"/>
      <c r="F41" s="137"/>
      <c r="G41" s="190"/>
      <c r="H41" s="190"/>
      <c r="I41" s="190"/>
      <c r="J41" s="190"/>
    </row>
    <row r="42" spans="1:10" ht="12.75">
      <c r="A42" s="215"/>
      <c r="B42" s="143" t="s">
        <v>37</v>
      </c>
      <c r="C42" s="135" t="s">
        <v>38</v>
      </c>
      <c r="D42" s="213"/>
      <c r="E42" s="137"/>
      <c r="F42" s="190"/>
      <c r="G42" s="190"/>
      <c r="H42" s="190"/>
      <c r="I42" s="190"/>
      <c r="J42" s="190"/>
    </row>
    <row r="43" spans="1:10" ht="12.75">
      <c r="A43" s="215"/>
      <c r="B43" s="143" t="s">
        <v>51</v>
      </c>
      <c r="C43" s="135" t="s">
        <v>38</v>
      </c>
      <c r="D43" s="213"/>
      <c r="E43" s="137"/>
      <c r="F43" s="137"/>
      <c r="G43" s="190"/>
      <c r="H43" s="190"/>
      <c r="I43" s="190"/>
      <c r="J43" s="190"/>
    </row>
    <row r="44" spans="1:10" ht="12.75">
      <c r="A44" s="215"/>
      <c r="B44" s="143" t="s">
        <v>214</v>
      </c>
      <c r="C44" s="135" t="s">
        <v>38</v>
      </c>
      <c r="D44" s="213"/>
      <c r="E44" s="137"/>
      <c r="F44" s="137"/>
      <c r="G44" s="190"/>
      <c r="H44" s="190"/>
      <c r="I44" s="190"/>
      <c r="J44" s="190"/>
    </row>
    <row r="45" spans="1:10" ht="30.75" customHeight="1">
      <c r="A45" s="215"/>
      <c r="B45" s="143" t="s">
        <v>239</v>
      </c>
      <c r="C45" s="135" t="s">
        <v>38</v>
      </c>
      <c r="D45" s="213"/>
      <c r="E45" s="137"/>
      <c r="F45" s="137"/>
      <c r="G45" s="190"/>
      <c r="H45" s="190"/>
      <c r="I45" s="190"/>
      <c r="J45" s="190"/>
    </row>
    <row r="46" spans="1:10" ht="30" customHeight="1">
      <c r="A46" s="215"/>
      <c r="B46" s="143" t="s">
        <v>251</v>
      </c>
      <c r="C46" s="135" t="s">
        <v>38</v>
      </c>
      <c r="D46" s="144"/>
      <c r="E46" s="137"/>
      <c r="F46" s="137"/>
      <c r="G46" s="190"/>
      <c r="H46" s="190"/>
      <c r="I46" s="190"/>
      <c r="J46" s="190"/>
    </row>
    <row r="47" spans="1:10" ht="46.5" customHeight="1">
      <c r="A47" s="215"/>
      <c r="B47" s="143" t="s">
        <v>252</v>
      </c>
      <c r="C47" s="135" t="s">
        <v>38</v>
      </c>
      <c r="D47" s="144"/>
      <c r="E47" s="137"/>
      <c r="F47" s="137"/>
      <c r="G47" s="190"/>
      <c r="H47" s="190"/>
      <c r="I47" s="190"/>
      <c r="J47" s="190"/>
    </row>
    <row r="48" spans="1:10" ht="31.5" customHeight="1">
      <c r="A48" s="215"/>
      <c r="B48" s="143" t="s">
        <v>243</v>
      </c>
      <c r="C48" s="135" t="s">
        <v>38</v>
      </c>
      <c r="D48" s="144"/>
      <c r="E48" s="137"/>
      <c r="F48" s="137"/>
      <c r="G48" s="190"/>
      <c r="H48" s="190"/>
      <c r="I48" s="190"/>
      <c r="J48" s="190"/>
    </row>
    <row r="49" spans="1:10" ht="12.75">
      <c r="A49" s="215"/>
      <c r="B49" s="143" t="s">
        <v>244</v>
      </c>
      <c r="C49" s="135" t="s">
        <v>38</v>
      </c>
      <c r="D49" s="144"/>
      <c r="E49" s="137"/>
      <c r="F49" s="137"/>
      <c r="G49" s="190"/>
      <c r="H49" s="190"/>
      <c r="I49" s="190"/>
      <c r="J49" s="190"/>
    </row>
    <row r="50" spans="1:10" ht="25.5">
      <c r="A50" s="215"/>
      <c r="B50" s="7" t="s">
        <v>108</v>
      </c>
      <c r="C50" s="7" t="s">
        <v>35</v>
      </c>
      <c r="D50" s="12" t="s">
        <v>36</v>
      </c>
      <c r="E50" s="137"/>
      <c r="F50" s="137"/>
      <c r="G50" s="190"/>
      <c r="H50" s="190"/>
      <c r="I50" s="190"/>
      <c r="J50" s="190"/>
    </row>
    <row r="51" spans="1:10" ht="12.75">
      <c r="A51" s="215"/>
      <c r="B51" s="7"/>
      <c r="C51" s="7"/>
      <c r="D51" s="144"/>
      <c r="E51" s="137"/>
      <c r="F51" s="137"/>
      <c r="G51" s="190"/>
      <c r="H51" s="190"/>
      <c r="I51" s="190"/>
      <c r="J51" s="190"/>
    </row>
    <row r="52" spans="1:10" ht="12.75">
      <c r="A52" s="215"/>
      <c r="B52" s="143" t="s">
        <v>37</v>
      </c>
      <c r="C52" s="135" t="s">
        <v>38</v>
      </c>
      <c r="D52" s="144"/>
      <c r="E52" s="137"/>
      <c r="F52" s="137"/>
      <c r="G52" s="190"/>
      <c r="H52" s="190"/>
      <c r="I52" s="190"/>
      <c r="J52" s="190"/>
    </row>
    <row r="53" spans="1:10" ht="12.75">
      <c r="A53" s="215"/>
      <c r="B53" s="143" t="s">
        <v>51</v>
      </c>
      <c r="C53" s="135" t="s">
        <v>38</v>
      </c>
      <c r="D53" s="213"/>
      <c r="E53" s="137"/>
      <c r="F53" s="137"/>
      <c r="G53" s="190"/>
      <c r="H53" s="190"/>
      <c r="I53" s="190"/>
      <c r="J53" s="190"/>
    </row>
    <row r="54" spans="1:10" ht="12.75">
      <c r="A54" s="215"/>
      <c r="B54" s="143" t="s">
        <v>214</v>
      </c>
      <c r="C54" s="135" t="s">
        <v>38</v>
      </c>
      <c r="D54" s="213"/>
      <c r="E54" s="137"/>
      <c r="F54" s="137"/>
      <c r="G54" s="190"/>
      <c r="H54" s="190"/>
      <c r="I54" s="190"/>
      <c r="J54" s="190"/>
    </row>
    <row r="55" spans="1:10" ht="24">
      <c r="A55" s="215"/>
      <c r="B55" s="143" t="s">
        <v>248</v>
      </c>
      <c r="C55" s="135" t="s">
        <v>38</v>
      </c>
      <c r="D55" s="213"/>
      <c r="E55" s="137"/>
      <c r="F55" s="137"/>
      <c r="G55" s="190"/>
      <c r="H55" s="190"/>
      <c r="I55" s="190"/>
      <c r="J55" s="190"/>
    </row>
    <row r="56" spans="1:10" ht="42" customHeight="1">
      <c r="A56" s="215"/>
      <c r="B56" s="143" t="s">
        <v>242</v>
      </c>
      <c r="C56" s="135" t="s">
        <v>38</v>
      </c>
      <c r="D56" s="213"/>
      <c r="E56" s="137"/>
      <c r="F56" s="137"/>
      <c r="G56" s="190"/>
      <c r="H56" s="190"/>
      <c r="I56" s="190"/>
      <c r="J56" s="190"/>
    </row>
    <row r="57" spans="1:10" ht="29.25" customHeight="1">
      <c r="A57" s="215"/>
      <c r="B57" s="143" t="s">
        <v>243</v>
      </c>
      <c r="C57" s="135" t="s">
        <v>38</v>
      </c>
      <c r="D57" s="213"/>
      <c r="E57" s="137"/>
      <c r="F57" s="137"/>
      <c r="G57" s="190"/>
      <c r="H57" s="190"/>
      <c r="I57" s="190"/>
      <c r="J57" s="190"/>
    </row>
    <row r="58" spans="1:10" ht="12.75">
      <c r="A58" s="215"/>
      <c r="B58" s="216" t="s">
        <v>244</v>
      </c>
      <c r="C58" s="135" t="s">
        <v>38</v>
      </c>
      <c r="D58" s="12"/>
      <c r="E58" s="137"/>
      <c r="F58" s="137"/>
      <c r="G58" s="190"/>
      <c r="H58" s="190"/>
      <c r="I58" s="190"/>
      <c r="J58" s="190"/>
    </row>
    <row r="59" spans="1:10" ht="31.5" customHeight="1">
      <c r="A59" s="215"/>
      <c r="B59" s="216" t="s">
        <v>253</v>
      </c>
      <c r="C59" s="135" t="s">
        <v>38</v>
      </c>
      <c r="D59" s="144"/>
      <c r="E59" s="137"/>
      <c r="F59" s="137"/>
      <c r="G59" s="190"/>
      <c r="H59" s="190"/>
      <c r="I59" s="190"/>
      <c r="J59" s="190"/>
    </row>
    <row r="60" spans="1:10" ht="25.5">
      <c r="A60" s="215"/>
      <c r="B60" s="7" t="s">
        <v>254</v>
      </c>
      <c r="C60" s="7" t="s">
        <v>35</v>
      </c>
      <c r="D60" s="12" t="s">
        <v>36</v>
      </c>
      <c r="E60" s="137"/>
      <c r="F60" s="137"/>
      <c r="G60" s="190"/>
      <c r="H60" s="190"/>
      <c r="I60" s="190"/>
      <c r="J60" s="190"/>
    </row>
    <row r="61" spans="1:10" ht="12.75">
      <c r="A61" s="215"/>
      <c r="B61" s="7"/>
      <c r="C61" s="7"/>
      <c r="D61" s="144"/>
      <c r="E61" s="137"/>
      <c r="F61" s="137"/>
      <c r="G61" s="190"/>
      <c r="H61" s="190"/>
      <c r="I61" s="190"/>
      <c r="J61" s="190"/>
    </row>
    <row r="62" spans="1:10" ht="12.75">
      <c r="A62" s="215"/>
      <c r="B62" s="143" t="s">
        <v>37</v>
      </c>
      <c r="C62" s="135" t="s">
        <v>38</v>
      </c>
      <c r="D62" s="144"/>
      <c r="E62" s="137"/>
      <c r="F62" s="137"/>
      <c r="G62" s="190"/>
      <c r="H62" s="190"/>
      <c r="I62" s="190"/>
      <c r="J62" s="190"/>
    </row>
    <row r="63" spans="1:10" ht="12.75">
      <c r="A63" s="215"/>
      <c r="B63" s="143" t="s">
        <v>51</v>
      </c>
      <c r="C63" s="135" t="s">
        <v>38</v>
      </c>
      <c r="D63" s="144"/>
      <c r="E63" s="137"/>
      <c r="F63" s="137"/>
      <c r="G63" s="190"/>
      <c r="H63" s="190"/>
      <c r="I63" s="190"/>
      <c r="J63" s="190"/>
    </row>
    <row r="64" spans="1:10" ht="12.75">
      <c r="A64" s="215"/>
      <c r="B64" s="143" t="s">
        <v>214</v>
      </c>
      <c r="C64" s="135" t="s">
        <v>38</v>
      </c>
      <c r="D64" s="144"/>
      <c r="E64" s="137"/>
      <c r="F64" s="137"/>
      <c r="G64" s="190"/>
      <c r="H64" s="190"/>
      <c r="I64" s="190"/>
      <c r="J64" s="190"/>
    </row>
    <row r="65" spans="1:10" ht="24">
      <c r="A65" s="215"/>
      <c r="B65" s="143" t="s">
        <v>239</v>
      </c>
      <c r="C65" s="135" t="s">
        <v>38</v>
      </c>
      <c r="D65" s="144"/>
      <c r="E65" s="137"/>
      <c r="F65" s="137"/>
      <c r="G65" s="190"/>
      <c r="H65" s="190"/>
      <c r="I65" s="190"/>
      <c r="J65" s="190"/>
    </row>
    <row r="66" spans="1:10" ht="24">
      <c r="A66" s="215"/>
      <c r="B66" s="143" t="s">
        <v>240</v>
      </c>
      <c r="C66" s="135" t="s">
        <v>38</v>
      </c>
      <c r="D66" s="213"/>
      <c r="E66" s="137"/>
      <c r="F66" s="137"/>
      <c r="G66" s="190"/>
      <c r="H66" s="190"/>
      <c r="I66" s="190"/>
      <c r="J66" s="190"/>
    </row>
    <row r="67" spans="1:10" ht="24">
      <c r="A67" s="215"/>
      <c r="B67" s="143" t="s">
        <v>241</v>
      </c>
      <c r="C67" s="135" t="s">
        <v>38</v>
      </c>
      <c r="D67" s="213"/>
      <c r="E67" s="137"/>
      <c r="F67" s="137"/>
      <c r="G67" s="190"/>
      <c r="H67" s="190"/>
      <c r="I67" s="190"/>
      <c r="J67" s="190"/>
    </row>
    <row r="68" spans="1:10" ht="36">
      <c r="A68" s="215"/>
      <c r="B68" s="143" t="s">
        <v>252</v>
      </c>
      <c r="C68" s="135" t="s">
        <v>38</v>
      </c>
      <c r="D68" s="213"/>
      <c r="E68" s="137"/>
      <c r="F68" s="137"/>
      <c r="G68" s="190"/>
      <c r="H68" s="190"/>
      <c r="I68" s="190"/>
      <c r="J68" s="190"/>
    </row>
    <row r="69" spans="1:10" ht="24">
      <c r="A69" s="215"/>
      <c r="B69" s="143" t="s">
        <v>243</v>
      </c>
      <c r="C69" s="135" t="s">
        <v>38</v>
      </c>
      <c r="D69" s="213"/>
      <c r="E69" s="137"/>
      <c r="F69" s="137"/>
      <c r="G69" s="190"/>
      <c r="H69" s="190"/>
      <c r="I69" s="190"/>
      <c r="J69" s="190"/>
    </row>
    <row r="70" spans="1:10" ht="12.75">
      <c r="A70" s="215"/>
      <c r="B70" s="143" t="s">
        <v>244</v>
      </c>
      <c r="C70" s="135" t="s">
        <v>38</v>
      </c>
      <c r="D70" s="213"/>
      <c r="E70" s="137"/>
      <c r="F70" s="137"/>
      <c r="G70" s="190"/>
      <c r="H70" s="190"/>
      <c r="I70" s="190"/>
      <c r="J70" s="190"/>
    </row>
    <row r="71" spans="1:10" ht="12.75">
      <c r="A71" s="215"/>
      <c r="B71" s="536"/>
      <c r="C71" s="137"/>
      <c r="D71" s="561"/>
      <c r="E71" s="137"/>
      <c r="F71" s="137"/>
      <c r="G71" s="190"/>
      <c r="H71" s="190"/>
      <c r="I71" s="190"/>
      <c r="J71" s="190"/>
    </row>
    <row r="72" spans="1:10" ht="12.75">
      <c r="A72" s="665" t="s">
        <v>255</v>
      </c>
      <c r="B72" s="666"/>
      <c r="C72" s="666"/>
      <c r="D72" s="666"/>
      <c r="E72" s="666"/>
      <c r="F72" s="666"/>
      <c r="G72" s="666"/>
      <c r="H72" s="667"/>
      <c r="I72" s="190"/>
      <c r="J72" s="190"/>
    </row>
    <row r="73" spans="1:10" ht="12.75">
      <c r="A73" s="562"/>
      <c r="B73" s="563" t="s">
        <v>165</v>
      </c>
      <c r="C73" s="668" t="s">
        <v>256</v>
      </c>
      <c r="D73" s="668"/>
      <c r="E73" s="668"/>
      <c r="F73" s="668" t="s">
        <v>257</v>
      </c>
      <c r="G73" s="668"/>
      <c r="H73" s="668"/>
      <c r="I73" s="190"/>
      <c r="J73" s="190"/>
    </row>
    <row r="74" spans="1:10" ht="25.5">
      <c r="A74" s="135">
        <v>1</v>
      </c>
      <c r="B74" s="144" t="s">
        <v>258</v>
      </c>
      <c r="C74" s="662">
        <v>5</v>
      </c>
      <c r="D74" s="662"/>
      <c r="E74" s="662"/>
      <c r="F74" s="662">
        <v>0</v>
      </c>
      <c r="G74" s="662"/>
      <c r="H74" s="662"/>
      <c r="I74" s="190"/>
      <c r="J74" s="190"/>
    </row>
    <row r="75" spans="1:10" ht="25.5">
      <c r="A75" s="135">
        <v>2</v>
      </c>
      <c r="B75" s="144" t="s">
        <v>259</v>
      </c>
      <c r="C75" s="662">
        <v>5</v>
      </c>
      <c r="D75" s="662"/>
      <c r="E75" s="662"/>
      <c r="F75" s="662">
        <v>0</v>
      </c>
      <c r="G75" s="662"/>
      <c r="H75" s="662"/>
      <c r="I75" s="190"/>
      <c r="J75" s="190"/>
    </row>
    <row r="76" spans="1:10" ht="12.75">
      <c r="A76" s="135">
        <v>3</v>
      </c>
      <c r="B76" s="144" t="s">
        <v>260</v>
      </c>
      <c r="C76" s="662">
        <v>5</v>
      </c>
      <c r="D76" s="662"/>
      <c r="E76" s="662"/>
      <c r="F76" s="662">
        <v>0</v>
      </c>
      <c r="G76" s="662"/>
      <c r="H76" s="662"/>
      <c r="I76" s="190"/>
      <c r="J76" s="190"/>
    </row>
    <row r="77" spans="1:10" ht="12.75">
      <c r="A77" s="219"/>
      <c r="B77" s="219"/>
      <c r="C77" s="219"/>
      <c r="D77" s="219"/>
      <c r="E77" s="219"/>
      <c r="F77" s="219"/>
      <c r="G77" s="219"/>
      <c r="H77" s="219"/>
      <c r="I77" s="190"/>
      <c r="J77" s="190"/>
    </row>
    <row r="78" spans="1:10" ht="12.75">
      <c r="A78" s="657"/>
      <c r="B78" s="657"/>
      <c r="C78" s="657"/>
      <c r="D78" s="657"/>
      <c r="E78" s="657"/>
      <c r="F78" s="657"/>
      <c r="G78" s="657"/>
      <c r="H78" s="657"/>
      <c r="I78" s="190"/>
      <c r="J78" s="190"/>
    </row>
    <row r="79" spans="1:11" ht="66.75" customHeight="1">
      <c r="A79" s="147"/>
      <c r="B79" s="638" t="s">
        <v>469</v>
      </c>
      <c r="C79" s="638"/>
      <c r="D79" s="638"/>
      <c r="E79" s="638"/>
      <c r="F79" s="638"/>
      <c r="G79" s="638"/>
      <c r="H79" s="638"/>
      <c r="I79" s="638"/>
      <c r="J79" s="638"/>
      <c r="K79" s="638"/>
    </row>
    <row r="80" spans="9:10" ht="12.75">
      <c r="I80" s="190"/>
      <c r="J80" s="190"/>
    </row>
    <row r="81" spans="2:11" ht="41.25" customHeight="1">
      <c r="B81" s="663" t="s">
        <v>467</v>
      </c>
      <c r="C81" s="663"/>
      <c r="D81" s="663"/>
      <c r="E81" s="663"/>
      <c r="F81" s="663"/>
      <c r="G81" s="663"/>
      <c r="H81" s="663"/>
      <c r="I81" s="663"/>
      <c r="J81" s="663"/>
      <c r="K81" s="663"/>
    </row>
    <row r="82" spans="9:10" ht="12.75">
      <c r="I82" s="190"/>
      <c r="J82" s="190"/>
    </row>
    <row r="83" spans="9:10" ht="12.75">
      <c r="I83" s="190"/>
      <c r="J83" s="190"/>
    </row>
    <row r="84" spans="9:10" ht="12.75">
      <c r="I84" s="190"/>
      <c r="J84" s="190"/>
    </row>
    <row r="85" spans="6:10" ht="12.75">
      <c r="F85" s="661"/>
      <c r="G85" s="661"/>
      <c r="H85" s="661"/>
      <c r="I85" s="190"/>
      <c r="J85" s="190"/>
    </row>
    <row r="86" spans="6:9" ht="12.75" customHeight="1">
      <c r="F86" s="145"/>
      <c r="G86" s="611" t="s">
        <v>215</v>
      </c>
      <c r="H86" s="611"/>
      <c r="I86" s="145"/>
    </row>
    <row r="87" spans="6:9" ht="12.75" customHeight="1">
      <c r="F87" s="612" t="s">
        <v>261</v>
      </c>
      <c r="G87" s="612"/>
      <c r="H87" s="612"/>
      <c r="I87" s="612"/>
    </row>
  </sheetData>
  <sheetProtection selectLockedCells="1" selectUnlockedCells="1"/>
  <mergeCells count="19">
    <mergeCell ref="G1:H1"/>
    <mergeCell ref="A14:E14"/>
    <mergeCell ref="B79:K79"/>
    <mergeCell ref="B81:K81"/>
    <mergeCell ref="F76:H76"/>
    <mergeCell ref="A2:H2"/>
    <mergeCell ref="G3:H3"/>
    <mergeCell ref="A72:H72"/>
    <mergeCell ref="C73:E73"/>
    <mergeCell ref="F73:H73"/>
    <mergeCell ref="A78:H78"/>
    <mergeCell ref="F85:H85"/>
    <mergeCell ref="G86:H86"/>
    <mergeCell ref="F87:I87"/>
    <mergeCell ref="C74:E74"/>
    <mergeCell ref="F74:H74"/>
    <mergeCell ref="C75:E75"/>
    <mergeCell ref="F75:H75"/>
    <mergeCell ref="C76:E76"/>
  </mergeCells>
  <printOptions/>
  <pageMargins left="0.2" right="0.1902777777777778" top="0.35000000000000003" bottom="0.2798611111111111" header="0.5118110236220472" footer="0.5118110236220472"/>
  <pageSetup fitToHeight="0" fitToWidth="1" horizontalDpi="600" verticalDpi="600" orientation="portrait" paperSize="9" scale="58" r:id="rId1"/>
  <rowBreaks count="1" manualBreakCount="1">
    <brk id="39" max="255" man="1"/>
  </rowBreaks>
</worksheet>
</file>

<file path=xl/worksheets/sheet12.xml><?xml version="1.0" encoding="utf-8"?>
<worksheet xmlns="http://schemas.openxmlformats.org/spreadsheetml/2006/main" xmlns:r="http://schemas.openxmlformats.org/officeDocument/2006/relationships">
  <dimension ref="A1:K41"/>
  <sheetViews>
    <sheetView zoomScale="110" zoomScaleNormal="110" zoomScalePageLayoutView="0" workbookViewId="0" topLeftCell="A1">
      <selection activeCell="G1" sqref="G1:H1"/>
    </sheetView>
  </sheetViews>
  <sheetFormatPr defaultColWidth="9.140625" defaultRowHeight="12.75"/>
  <cols>
    <col min="1" max="1" width="4.28125" style="0" customWidth="1"/>
    <col min="2" max="2" width="53.140625" style="0" customWidth="1"/>
    <col min="3" max="3" width="10.7109375" style="0" customWidth="1"/>
    <col min="4" max="4" width="7.140625" style="0" customWidth="1"/>
    <col min="5" max="5" width="14.57421875" style="0" customWidth="1"/>
    <col min="6" max="6" width="16.57421875" style="0" customWidth="1"/>
    <col min="7" max="7" width="18.57421875" style="0" customWidth="1"/>
    <col min="8" max="8" width="17.140625" style="0" customWidth="1"/>
    <col min="9" max="9" width="15.57421875" style="0" customWidth="1"/>
  </cols>
  <sheetData>
    <row r="1" spans="7:8" ht="12.75">
      <c r="G1" s="632" t="s">
        <v>465</v>
      </c>
      <c r="H1" s="632"/>
    </row>
    <row r="2" spans="1:8" ht="12.75">
      <c r="A2" s="608" t="s">
        <v>0</v>
      </c>
      <c r="B2" s="608"/>
      <c r="C2" s="608"/>
      <c r="D2" s="608"/>
      <c r="E2" s="608"/>
      <c r="F2" s="608"/>
      <c r="G2" s="608"/>
      <c r="H2" s="608"/>
    </row>
    <row r="3" spans="1:10" ht="12.75">
      <c r="A3" s="36"/>
      <c r="B3" s="220"/>
      <c r="C3" s="36"/>
      <c r="D3" s="36"/>
      <c r="E3" s="36"/>
      <c r="F3" s="36"/>
      <c r="G3" s="609"/>
      <c r="H3" s="609"/>
      <c r="I3" s="147"/>
      <c r="J3" s="147"/>
    </row>
    <row r="4" spans="1:10" ht="12.75">
      <c r="A4" s="36"/>
      <c r="B4" s="220" t="s">
        <v>455</v>
      </c>
      <c r="C4" s="36"/>
      <c r="D4" s="36"/>
      <c r="E4" s="36"/>
      <c r="F4" s="36"/>
      <c r="G4" s="4"/>
      <c r="H4" s="4"/>
      <c r="I4" s="147"/>
      <c r="J4" s="147"/>
    </row>
    <row r="5" spans="1:11" ht="12.75">
      <c r="A5" s="36"/>
      <c r="B5" s="220"/>
      <c r="C5" s="36"/>
      <c r="D5" s="36"/>
      <c r="E5" s="36"/>
      <c r="F5" s="36"/>
      <c r="G5" s="632" t="s">
        <v>1</v>
      </c>
      <c r="H5" s="632"/>
      <c r="I5" s="147"/>
      <c r="J5" s="147"/>
      <c r="K5" s="27"/>
    </row>
    <row r="6" spans="1:10" ht="13.5">
      <c r="A6" s="221" t="s">
        <v>262</v>
      </c>
      <c r="B6" s="222"/>
      <c r="C6" s="223"/>
      <c r="D6" s="223"/>
      <c r="E6" s="223"/>
      <c r="F6" s="223"/>
      <c r="G6" s="223"/>
      <c r="H6" s="224"/>
      <c r="I6" s="223"/>
      <c r="J6" s="223"/>
    </row>
    <row r="7" spans="1:10" s="118" customFormat="1" ht="24">
      <c r="A7" s="225" t="s">
        <v>3</v>
      </c>
      <c r="B7" s="225" t="s">
        <v>263</v>
      </c>
      <c r="C7" s="225" t="s">
        <v>5</v>
      </c>
      <c r="D7" s="225" t="s">
        <v>6</v>
      </c>
      <c r="E7" s="225" t="s">
        <v>7</v>
      </c>
      <c r="F7" s="225" t="s">
        <v>8</v>
      </c>
      <c r="G7" s="225" t="s">
        <v>9</v>
      </c>
      <c r="H7" s="225" t="s">
        <v>10</v>
      </c>
      <c r="I7" s="226"/>
      <c r="J7" s="226"/>
    </row>
    <row r="8" spans="1:10" ht="24" customHeight="1">
      <c r="A8" s="227">
        <v>1</v>
      </c>
      <c r="B8" s="134" t="s">
        <v>264</v>
      </c>
      <c r="C8" s="126" t="s">
        <v>14</v>
      </c>
      <c r="D8" s="228" t="s">
        <v>265</v>
      </c>
      <c r="E8" s="229"/>
      <c r="F8" s="230"/>
      <c r="G8" s="230"/>
      <c r="H8" s="231"/>
      <c r="I8" s="232"/>
      <c r="J8" s="232"/>
    </row>
    <row r="9" spans="1:10" ht="24">
      <c r="A9" s="227">
        <v>2</v>
      </c>
      <c r="B9" s="134" t="s">
        <v>266</v>
      </c>
      <c r="C9" s="126" t="s">
        <v>14</v>
      </c>
      <c r="D9" s="228" t="s">
        <v>265</v>
      </c>
      <c r="E9" s="229"/>
      <c r="F9" s="230"/>
      <c r="G9" s="230"/>
      <c r="H9" s="231"/>
      <c r="I9" s="232"/>
      <c r="J9" s="232"/>
    </row>
    <row r="10" spans="1:10" ht="27" customHeight="1" thickBot="1">
      <c r="A10" s="564">
        <v>3</v>
      </c>
      <c r="B10" s="565" t="s">
        <v>267</v>
      </c>
      <c r="C10" s="540" t="s">
        <v>14</v>
      </c>
      <c r="D10" s="566" t="s">
        <v>268</v>
      </c>
      <c r="E10" s="567"/>
      <c r="F10" s="568"/>
      <c r="G10" s="568"/>
      <c r="H10" s="569"/>
      <c r="I10" s="232"/>
      <c r="J10" s="232"/>
    </row>
    <row r="11" spans="1:10" ht="25.5" customHeight="1" thickBot="1">
      <c r="A11" s="675" t="s">
        <v>33</v>
      </c>
      <c r="B11" s="676"/>
      <c r="C11" s="676"/>
      <c r="D11" s="676"/>
      <c r="E11" s="677"/>
      <c r="F11" s="570"/>
      <c r="G11" s="678"/>
      <c r="H11" s="679"/>
      <c r="I11" s="233"/>
      <c r="J11" s="233"/>
    </row>
    <row r="12" spans="1:10" ht="12.75">
      <c r="A12" s="233"/>
      <c r="B12" s="234"/>
      <c r="C12" s="235"/>
      <c r="D12" s="233"/>
      <c r="E12" s="236"/>
      <c r="F12" s="219"/>
      <c r="I12" s="233"/>
      <c r="J12" s="233"/>
    </row>
    <row r="13" spans="1:10" ht="36.75" customHeight="1">
      <c r="A13" s="238" t="s">
        <v>269</v>
      </c>
      <c r="B13" s="238" t="s">
        <v>228</v>
      </c>
      <c r="C13" s="238" t="s">
        <v>35</v>
      </c>
      <c r="D13" s="673" t="s">
        <v>36</v>
      </c>
      <c r="E13" s="673"/>
      <c r="J13" s="233"/>
    </row>
    <row r="14" spans="1:10" ht="12.75" customHeight="1">
      <c r="A14" s="239">
        <v>1</v>
      </c>
      <c r="B14" s="240" t="s">
        <v>37</v>
      </c>
      <c r="C14" s="241" t="s">
        <v>38</v>
      </c>
      <c r="D14" s="669"/>
      <c r="E14" s="669"/>
      <c r="I14" s="233"/>
      <c r="J14" s="233"/>
    </row>
    <row r="15" spans="1:10" ht="12.75" customHeight="1">
      <c r="A15" s="239">
        <v>2</v>
      </c>
      <c r="B15" s="240" t="s">
        <v>51</v>
      </c>
      <c r="C15" s="241" t="s">
        <v>38</v>
      </c>
      <c r="D15" s="669"/>
      <c r="E15" s="669"/>
      <c r="I15" s="233"/>
      <c r="J15" s="233"/>
    </row>
    <row r="16" spans="1:10" ht="12.75" customHeight="1">
      <c r="A16" s="239">
        <v>3</v>
      </c>
      <c r="B16" s="240" t="s">
        <v>214</v>
      </c>
      <c r="C16" s="241" t="s">
        <v>38</v>
      </c>
      <c r="D16" s="669"/>
      <c r="E16" s="669"/>
      <c r="I16" s="233"/>
      <c r="J16" s="233"/>
    </row>
    <row r="17" spans="1:10" ht="12.75" customHeight="1">
      <c r="A17" s="239">
        <v>4</v>
      </c>
      <c r="B17" s="240" t="s">
        <v>270</v>
      </c>
      <c r="C17" s="241" t="s">
        <v>38</v>
      </c>
      <c r="D17" s="669"/>
      <c r="E17" s="669"/>
      <c r="I17" s="233"/>
      <c r="J17" s="233"/>
    </row>
    <row r="18" spans="1:10" ht="24" customHeight="1">
      <c r="A18" s="239">
        <v>5</v>
      </c>
      <c r="B18" s="240" t="s">
        <v>271</v>
      </c>
      <c r="C18" s="241" t="s">
        <v>38</v>
      </c>
      <c r="D18" s="669"/>
      <c r="E18" s="669"/>
      <c r="I18" s="233"/>
      <c r="J18" s="233"/>
    </row>
    <row r="19" spans="1:10" ht="12.75" customHeight="1">
      <c r="A19" s="239">
        <v>6</v>
      </c>
      <c r="B19" s="240" t="s">
        <v>272</v>
      </c>
      <c r="C19" s="241" t="s">
        <v>38</v>
      </c>
      <c r="D19" s="669"/>
      <c r="E19" s="669"/>
      <c r="I19" s="233"/>
      <c r="J19" s="233"/>
    </row>
    <row r="20" spans="1:10" ht="28.5" customHeight="1">
      <c r="A20" s="239">
        <v>7</v>
      </c>
      <c r="B20" s="240" t="s">
        <v>273</v>
      </c>
      <c r="C20" s="241" t="s">
        <v>38</v>
      </c>
      <c r="D20" s="672"/>
      <c r="E20" s="672"/>
      <c r="I20" s="233"/>
      <c r="J20" s="233"/>
    </row>
    <row r="21" spans="1:10" ht="27" customHeight="1">
      <c r="A21" s="238" t="s">
        <v>269</v>
      </c>
      <c r="B21" s="238" t="s">
        <v>246</v>
      </c>
      <c r="C21" s="238" t="s">
        <v>35</v>
      </c>
      <c r="D21" s="673" t="s">
        <v>36</v>
      </c>
      <c r="E21" s="673"/>
      <c r="I21" s="233"/>
      <c r="J21" s="233"/>
    </row>
    <row r="22" spans="1:10" ht="12.75" customHeight="1">
      <c r="A22" s="239">
        <v>1</v>
      </c>
      <c r="B22" s="240" t="s">
        <v>37</v>
      </c>
      <c r="C22" s="241" t="s">
        <v>38</v>
      </c>
      <c r="D22" s="669"/>
      <c r="E22" s="669"/>
      <c r="I22" s="233"/>
      <c r="J22" s="233"/>
    </row>
    <row r="23" spans="1:10" ht="12.75" customHeight="1">
      <c r="A23" s="239">
        <v>2</v>
      </c>
      <c r="B23" s="240" t="s">
        <v>51</v>
      </c>
      <c r="C23" s="241" t="s">
        <v>38</v>
      </c>
      <c r="D23" s="669"/>
      <c r="E23" s="669"/>
      <c r="I23" s="233"/>
      <c r="J23" s="233"/>
    </row>
    <row r="24" spans="1:10" ht="12.75" customHeight="1">
      <c r="A24" s="239">
        <v>3</v>
      </c>
      <c r="B24" s="240" t="s">
        <v>214</v>
      </c>
      <c r="C24" s="241" t="s">
        <v>38</v>
      </c>
      <c r="D24" s="669"/>
      <c r="E24" s="669"/>
      <c r="I24" s="233"/>
      <c r="J24" s="233"/>
    </row>
    <row r="25" spans="1:10" ht="12.75" customHeight="1">
      <c r="A25" s="239">
        <v>4</v>
      </c>
      <c r="B25" s="240" t="s">
        <v>274</v>
      </c>
      <c r="C25" s="241" t="s">
        <v>38</v>
      </c>
      <c r="D25" s="669"/>
      <c r="E25" s="669"/>
      <c r="I25" s="233"/>
      <c r="J25" s="233"/>
    </row>
    <row r="26" spans="1:10" ht="24" customHeight="1">
      <c r="A26" s="239">
        <v>5</v>
      </c>
      <c r="B26" s="240" t="s">
        <v>275</v>
      </c>
      <c r="C26" s="241" t="s">
        <v>38</v>
      </c>
      <c r="D26" s="669"/>
      <c r="E26" s="669"/>
      <c r="I26" s="233"/>
      <c r="J26" s="233"/>
    </row>
    <row r="27" spans="1:10" ht="12.75">
      <c r="A27" s="239">
        <v>6</v>
      </c>
      <c r="B27" s="240" t="s">
        <v>276</v>
      </c>
      <c r="C27" s="241" t="s">
        <v>38</v>
      </c>
      <c r="D27" s="669"/>
      <c r="E27" s="669"/>
      <c r="I27" s="233"/>
      <c r="J27" s="233"/>
    </row>
    <row r="28" spans="1:10" ht="40.5" customHeight="1">
      <c r="A28" s="239">
        <v>7</v>
      </c>
      <c r="B28" s="240" t="s">
        <v>277</v>
      </c>
      <c r="C28" s="241" t="s">
        <v>38</v>
      </c>
      <c r="D28" s="672"/>
      <c r="E28" s="672"/>
      <c r="I28" s="233"/>
      <c r="J28" s="233"/>
    </row>
    <row r="29" spans="1:10" ht="27" customHeight="1">
      <c r="A29" s="238" t="s">
        <v>269</v>
      </c>
      <c r="B29" s="238" t="s">
        <v>104</v>
      </c>
      <c r="C29" s="238" t="s">
        <v>35</v>
      </c>
      <c r="D29" s="673" t="s">
        <v>36</v>
      </c>
      <c r="E29" s="673"/>
      <c r="I29" s="233"/>
      <c r="J29" s="233"/>
    </row>
    <row r="30" spans="1:10" ht="12.75">
      <c r="A30" s="239">
        <v>1</v>
      </c>
      <c r="B30" s="240" t="s">
        <v>37</v>
      </c>
      <c r="C30" s="241" t="s">
        <v>38</v>
      </c>
      <c r="D30" s="669"/>
      <c r="E30" s="669"/>
      <c r="I30" s="233"/>
      <c r="J30" s="233"/>
    </row>
    <row r="31" spans="1:10" ht="12.75">
      <c r="A31" s="239">
        <v>2</v>
      </c>
      <c r="B31" s="240" t="s">
        <v>51</v>
      </c>
      <c r="C31" s="241" t="s">
        <v>38</v>
      </c>
      <c r="D31" s="669"/>
      <c r="E31" s="669"/>
      <c r="I31" s="233"/>
      <c r="J31" s="233"/>
    </row>
    <row r="32" spans="1:10" ht="12.75">
      <c r="A32" s="239">
        <v>3</v>
      </c>
      <c r="B32" s="240" t="s">
        <v>214</v>
      </c>
      <c r="C32" s="241" t="s">
        <v>38</v>
      </c>
      <c r="D32" s="669"/>
      <c r="E32" s="669"/>
      <c r="I32" s="233"/>
      <c r="J32" s="233"/>
    </row>
    <row r="33" spans="1:10" ht="24">
      <c r="A33" s="239">
        <v>4</v>
      </c>
      <c r="B33" s="240" t="s">
        <v>278</v>
      </c>
      <c r="C33" s="241" t="s">
        <v>38</v>
      </c>
      <c r="D33" s="669"/>
      <c r="E33" s="669"/>
      <c r="I33" s="233"/>
      <c r="J33" s="242"/>
    </row>
    <row r="34" spans="1:10" ht="24">
      <c r="A34" s="239">
        <v>5</v>
      </c>
      <c r="B34" s="240" t="s">
        <v>279</v>
      </c>
      <c r="C34" s="241" t="s">
        <v>38</v>
      </c>
      <c r="D34" s="669"/>
      <c r="E34" s="669"/>
      <c r="I34" s="233"/>
      <c r="J34" s="233"/>
    </row>
    <row r="35" spans="1:10" ht="33" customHeight="1">
      <c r="A35" s="239">
        <v>6</v>
      </c>
      <c r="B35" s="243" t="s">
        <v>280</v>
      </c>
      <c r="C35" s="244" t="s">
        <v>38</v>
      </c>
      <c r="D35" s="669"/>
      <c r="E35" s="669"/>
      <c r="I35" s="233"/>
      <c r="J35" s="233"/>
    </row>
    <row r="36" spans="1:10" ht="12.75">
      <c r="A36" s="223"/>
      <c r="B36" s="27"/>
      <c r="C36" s="27"/>
      <c r="D36" s="27"/>
      <c r="E36" s="27"/>
      <c r="I36" s="223"/>
      <c r="J36" s="223"/>
    </row>
    <row r="37" spans="1:10" ht="12.75">
      <c r="A37" s="223"/>
      <c r="B37" s="670"/>
      <c r="C37" s="670"/>
      <c r="D37" s="670"/>
      <c r="E37" s="670"/>
      <c r="F37" s="670"/>
      <c r="G37" s="670"/>
      <c r="H37" s="27"/>
      <c r="I37" s="27"/>
      <c r="J37" s="223"/>
    </row>
    <row r="38" spans="1:10" ht="12.75">
      <c r="A38" s="223"/>
      <c r="B38" s="223"/>
      <c r="C38" s="223"/>
      <c r="D38" s="223"/>
      <c r="E38" s="223"/>
      <c r="F38" s="27"/>
      <c r="G38" s="27"/>
      <c r="H38" s="27"/>
      <c r="I38" s="27"/>
      <c r="J38" s="223"/>
    </row>
    <row r="39" spans="1:10" ht="12.75">
      <c r="A39" s="223"/>
      <c r="B39" s="223"/>
      <c r="C39" s="223"/>
      <c r="D39" s="223"/>
      <c r="E39" s="223"/>
      <c r="F39" s="246"/>
      <c r="G39" s="246"/>
      <c r="H39" s="246"/>
      <c r="I39" s="246"/>
      <c r="J39" s="223"/>
    </row>
    <row r="40" spans="1:10" ht="12.75" customHeight="1">
      <c r="A40" s="223"/>
      <c r="B40" s="223"/>
      <c r="C40" s="223"/>
      <c r="D40" s="223"/>
      <c r="E40" s="223"/>
      <c r="F40" s="671" t="s">
        <v>215</v>
      </c>
      <c r="G40" s="671"/>
      <c r="H40" s="671"/>
      <c r="I40" s="247"/>
      <c r="J40" s="223"/>
    </row>
    <row r="41" spans="1:10" ht="12.75" customHeight="1">
      <c r="A41" s="27"/>
      <c r="B41" s="27"/>
      <c r="C41" s="27"/>
      <c r="D41" s="27"/>
      <c r="E41" s="27"/>
      <c r="F41" s="674" t="s">
        <v>42</v>
      </c>
      <c r="G41" s="674"/>
      <c r="H41" s="674"/>
      <c r="I41" s="284"/>
      <c r="J41" s="27"/>
    </row>
  </sheetData>
  <sheetProtection selectLockedCells="1" selectUnlockedCells="1"/>
  <mergeCells count="32">
    <mergeCell ref="G1:H1"/>
    <mergeCell ref="G5:H5"/>
    <mergeCell ref="F41:H41"/>
    <mergeCell ref="A2:H2"/>
    <mergeCell ref="G3:H3"/>
    <mergeCell ref="A11:E11"/>
    <mergeCell ref="G11:H11"/>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34:E34"/>
    <mergeCell ref="D35:E35"/>
    <mergeCell ref="B37:G37"/>
    <mergeCell ref="F40:H40"/>
    <mergeCell ref="D28:E28"/>
    <mergeCell ref="D29:E29"/>
    <mergeCell ref="D30:E30"/>
    <mergeCell ref="D31:E31"/>
    <mergeCell ref="D32:E32"/>
    <mergeCell ref="D33:E33"/>
  </mergeCells>
  <printOptions/>
  <pageMargins left="0.2" right="0.1902777777777778" top="0.4" bottom="0.3298611111111111" header="0.5118110236220472" footer="0.5118110236220472"/>
  <pageSetup horizontalDpi="300" verticalDpi="300" orientation="landscape" paperSize="9" scale="74" r:id="rId1"/>
</worksheet>
</file>

<file path=xl/worksheets/sheet13.xml><?xml version="1.0" encoding="utf-8"?>
<worksheet xmlns="http://schemas.openxmlformats.org/spreadsheetml/2006/main" xmlns:r="http://schemas.openxmlformats.org/officeDocument/2006/relationships">
  <dimension ref="A1:K26"/>
  <sheetViews>
    <sheetView zoomScale="110" zoomScaleNormal="110" zoomScalePageLayoutView="0" workbookViewId="0" topLeftCell="A1">
      <selection activeCell="G1" sqref="G1:H1"/>
    </sheetView>
  </sheetViews>
  <sheetFormatPr defaultColWidth="9.140625" defaultRowHeight="12.75"/>
  <cols>
    <col min="1" max="1" width="4.140625" style="0" customWidth="1"/>
    <col min="2" max="2" width="45.28125" style="0" customWidth="1"/>
    <col min="5" max="5" width="13.140625" style="0" customWidth="1"/>
    <col min="6" max="6" width="18.140625" style="0" customWidth="1"/>
    <col min="7" max="7" width="15.140625" style="0" customWidth="1"/>
    <col min="8" max="8" width="16.421875" style="0" customWidth="1"/>
  </cols>
  <sheetData>
    <row r="1" spans="7:8" ht="12.75">
      <c r="G1" s="632" t="s">
        <v>465</v>
      </c>
      <c r="H1" s="632"/>
    </row>
    <row r="2" spans="1:8" ht="12.75">
      <c r="A2" s="608" t="s">
        <v>0</v>
      </c>
      <c r="B2" s="608"/>
      <c r="C2" s="608"/>
      <c r="D2" s="608"/>
      <c r="E2" s="608"/>
      <c r="F2" s="608"/>
      <c r="G2" s="608"/>
      <c r="H2" s="608"/>
    </row>
    <row r="3" spans="1:10" ht="12.75">
      <c r="A3" s="36"/>
      <c r="B3" s="36"/>
      <c r="C3" s="36"/>
      <c r="D3" s="36"/>
      <c r="E3" s="36"/>
      <c r="F3" s="36"/>
      <c r="G3" s="609"/>
      <c r="H3" s="609"/>
      <c r="I3" s="147"/>
      <c r="J3" s="147"/>
    </row>
    <row r="4" spans="1:10" ht="12.75">
      <c r="A4" s="36"/>
      <c r="B4" s="220" t="s">
        <v>455</v>
      </c>
      <c r="C4" s="36"/>
      <c r="D4" s="36"/>
      <c r="E4" s="36"/>
      <c r="F4" s="36"/>
      <c r="G4" s="4"/>
      <c r="H4" s="4"/>
      <c r="I4" s="147"/>
      <c r="J4" s="147"/>
    </row>
    <row r="5" spans="1:10" ht="12.75">
      <c r="A5" s="36"/>
      <c r="B5" s="36"/>
      <c r="C5" s="36"/>
      <c r="D5" s="36"/>
      <c r="E5" s="36"/>
      <c r="F5" s="36"/>
      <c r="G5" s="680" t="s">
        <v>1</v>
      </c>
      <c r="H5" s="680"/>
      <c r="I5" s="147"/>
      <c r="J5" s="147"/>
    </row>
    <row r="6" spans="1:10" ht="13.5">
      <c r="A6" s="67"/>
      <c r="B6" s="149" t="s">
        <v>281</v>
      </c>
      <c r="C6" s="67"/>
      <c r="D6" s="67"/>
      <c r="E6" s="67"/>
      <c r="F6" s="67"/>
      <c r="G6" s="67"/>
      <c r="H6" s="67"/>
      <c r="I6" s="67"/>
      <c r="J6" s="67"/>
    </row>
    <row r="7" spans="1:11" ht="36">
      <c r="A7" s="7" t="s">
        <v>3</v>
      </c>
      <c r="B7" s="7" t="s">
        <v>4</v>
      </c>
      <c r="C7" s="7" t="s">
        <v>5</v>
      </c>
      <c r="D7" s="7" t="s">
        <v>6</v>
      </c>
      <c r="E7" s="7" t="s">
        <v>7</v>
      </c>
      <c r="F7" s="7" t="s">
        <v>282</v>
      </c>
      <c r="G7" s="7" t="s">
        <v>9</v>
      </c>
      <c r="H7" s="7" t="s">
        <v>10</v>
      </c>
      <c r="I7" s="249"/>
      <c r="J7" s="250"/>
      <c r="K7" s="219"/>
    </row>
    <row r="8" spans="1:11" ht="12.75">
      <c r="A8" s="8" t="s">
        <v>11</v>
      </c>
      <c r="B8" s="8" t="s">
        <v>11</v>
      </c>
      <c r="C8" s="8" t="s">
        <v>11</v>
      </c>
      <c r="D8" s="8" t="s">
        <v>11</v>
      </c>
      <c r="E8" s="8" t="s">
        <v>12</v>
      </c>
      <c r="F8" s="8" t="s">
        <v>12</v>
      </c>
      <c r="G8" s="8" t="s">
        <v>12</v>
      </c>
      <c r="H8" s="8" t="s">
        <v>12</v>
      </c>
      <c r="I8" s="251"/>
      <c r="J8" s="250"/>
      <c r="K8" s="219"/>
    </row>
    <row r="9" spans="1:11" ht="33" customHeight="1">
      <c r="A9" s="227">
        <v>1</v>
      </c>
      <c r="B9" s="134" t="s">
        <v>283</v>
      </c>
      <c r="C9" s="126" t="s">
        <v>14</v>
      </c>
      <c r="D9" s="252" t="s">
        <v>284</v>
      </c>
      <c r="E9" s="253"/>
      <c r="F9" s="254">
        <f>E9*D9</f>
        <v>0</v>
      </c>
      <c r="G9" s="155"/>
      <c r="H9" s="155"/>
      <c r="I9" s="255"/>
      <c r="J9" s="250"/>
      <c r="K9" s="219"/>
    </row>
    <row r="10" spans="1:11" ht="22.5" customHeight="1">
      <c r="A10" s="256"/>
      <c r="B10" s="257"/>
      <c r="C10" s="258"/>
      <c r="D10" s="259"/>
      <c r="E10" s="260"/>
      <c r="F10" s="261"/>
      <c r="G10" s="65"/>
      <c r="H10" s="65"/>
      <c r="I10" s="250"/>
      <c r="J10" s="250"/>
      <c r="K10" s="219"/>
    </row>
    <row r="11" spans="1:11" ht="25.5">
      <c r="A11" s="256"/>
      <c r="B11" s="7" t="s">
        <v>228</v>
      </c>
      <c r="C11" s="7" t="s">
        <v>35</v>
      </c>
      <c r="D11" s="12" t="s">
        <v>36</v>
      </c>
      <c r="E11" s="260"/>
      <c r="F11" s="261"/>
      <c r="G11" s="65"/>
      <c r="H11" s="65"/>
      <c r="I11" s="250"/>
      <c r="J11" s="250"/>
      <c r="K11" s="219"/>
    </row>
    <row r="12" spans="1:10" ht="12.75">
      <c r="A12" s="256"/>
      <c r="B12" s="7"/>
      <c r="C12" s="7"/>
      <c r="D12" s="144"/>
      <c r="E12" s="260"/>
      <c r="F12" s="261"/>
      <c r="G12" s="262"/>
      <c r="H12" s="65"/>
      <c r="I12" s="250"/>
      <c r="J12" s="250"/>
    </row>
    <row r="13" spans="1:10" ht="12.75">
      <c r="A13" s="256"/>
      <c r="B13" s="143" t="s">
        <v>37</v>
      </c>
      <c r="C13" s="135" t="s">
        <v>38</v>
      </c>
      <c r="D13" s="144"/>
      <c r="E13" s="260"/>
      <c r="F13" s="261"/>
      <c r="G13" s="262"/>
      <c r="H13" s="65"/>
      <c r="I13" s="250"/>
      <c r="J13" s="250"/>
    </row>
    <row r="14" spans="1:10" ht="12.75">
      <c r="A14" s="256"/>
      <c r="B14" s="143" t="s">
        <v>51</v>
      </c>
      <c r="C14" s="135" t="s">
        <v>38</v>
      </c>
      <c r="D14" s="144"/>
      <c r="E14" s="260"/>
      <c r="F14" s="261"/>
      <c r="G14" s="262"/>
      <c r="H14" s="65"/>
      <c r="I14" s="250"/>
      <c r="J14" s="250"/>
    </row>
    <row r="15" spans="1:10" ht="12.75">
      <c r="A15" s="256"/>
      <c r="B15" s="143" t="s">
        <v>214</v>
      </c>
      <c r="C15" s="135" t="s">
        <v>38</v>
      </c>
      <c r="D15" s="144"/>
      <c r="E15" s="260"/>
      <c r="F15" s="261"/>
      <c r="G15" s="65"/>
      <c r="H15" s="65"/>
      <c r="I15" s="250"/>
      <c r="J15" s="250"/>
    </row>
    <row r="16" spans="1:10" ht="12.75">
      <c r="A16" s="256"/>
      <c r="B16" s="143" t="s">
        <v>285</v>
      </c>
      <c r="C16" s="135" t="s">
        <v>38</v>
      </c>
      <c r="D16" s="144"/>
      <c r="E16" s="260"/>
      <c r="F16" s="261"/>
      <c r="G16" s="65"/>
      <c r="H16" s="65"/>
      <c r="I16" s="250"/>
      <c r="J16" s="250"/>
    </row>
    <row r="17" spans="1:10" ht="12.75">
      <c r="A17" s="256"/>
      <c r="B17" s="143" t="s">
        <v>286</v>
      </c>
      <c r="C17" s="135" t="s">
        <v>38</v>
      </c>
      <c r="D17" s="144"/>
      <c r="E17" s="260"/>
      <c r="F17" s="261"/>
      <c r="G17" s="65"/>
      <c r="H17" s="65"/>
      <c r="I17" s="250"/>
      <c r="J17" s="250"/>
    </row>
    <row r="18" spans="1:10" ht="12.75">
      <c r="A18" s="256"/>
      <c r="B18" s="143" t="s">
        <v>287</v>
      </c>
      <c r="C18" s="135" t="s">
        <v>38</v>
      </c>
      <c r="D18" s="144"/>
      <c r="E18" s="260"/>
      <c r="F18" s="261"/>
      <c r="G18" s="65"/>
      <c r="H18" s="65"/>
      <c r="I18" s="250"/>
      <c r="J18" s="250"/>
    </row>
    <row r="19" spans="1:10" ht="24">
      <c r="A19" s="65"/>
      <c r="B19" s="143" t="s">
        <v>273</v>
      </c>
      <c r="C19" s="135" t="s">
        <v>38</v>
      </c>
      <c r="D19" s="213"/>
      <c r="E19" s="65"/>
      <c r="F19" s="65"/>
      <c r="G19" s="65"/>
      <c r="H19" s="65"/>
      <c r="I19" s="65"/>
      <c r="J19" s="67"/>
    </row>
    <row r="20" spans="1:10" ht="12.75">
      <c r="A20" s="67"/>
      <c r="H20" s="67"/>
      <c r="I20" s="67"/>
      <c r="J20" s="67"/>
    </row>
    <row r="21" spans="1:10" ht="12.75">
      <c r="A21" s="67"/>
      <c r="H21" s="67"/>
      <c r="I21" s="67"/>
      <c r="J21" s="67"/>
    </row>
    <row r="22" spans="1:10" ht="12.75" customHeight="1">
      <c r="A22" s="67"/>
      <c r="B22" s="263"/>
      <c r="C22" s="263"/>
      <c r="D22" s="263"/>
      <c r="E22" s="263"/>
      <c r="F22" s="263"/>
      <c r="G22" s="263"/>
      <c r="J22" s="67"/>
    </row>
    <row r="23" spans="1:10" ht="12.75">
      <c r="A23" s="67"/>
      <c r="B23" s="67"/>
      <c r="C23" s="67"/>
      <c r="D23" s="67"/>
      <c r="E23" s="67"/>
      <c r="J23" s="67"/>
    </row>
    <row r="24" spans="1:10" ht="12.75">
      <c r="A24" s="67"/>
      <c r="B24" s="67"/>
      <c r="C24" s="67"/>
      <c r="D24" s="67"/>
      <c r="E24" s="67"/>
      <c r="F24" s="69"/>
      <c r="G24" s="69"/>
      <c r="H24" s="69"/>
      <c r="I24" s="69"/>
      <c r="J24" s="67"/>
    </row>
    <row r="25" spans="1:10" ht="12.75" customHeight="1">
      <c r="A25" s="67"/>
      <c r="B25" s="67"/>
      <c r="C25" s="67"/>
      <c r="D25" s="67"/>
      <c r="E25" s="67"/>
      <c r="F25" s="611" t="s">
        <v>288</v>
      </c>
      <c r="G25" s="611"/>
      <c r="H25" s="611"/>
      <c r="I25" s="145"/>
      <c r="J25" s="67"/>
    </row>
    <row r="26" spans="6:9" ht="12.75" customHeight="1">
      <c r="F26" s="612" t="s">
        <v>42</v>
      </c>
      <c r="G26" s="612"/>
      <c r="H26" s="612"/>
      <c r="I26" s="612"/>
    </row>
  </sheetData>
  <sheetProtection selectLockedCells="1" selectUnlockedCells="1"/>
  <mergeCells count="6">
    <mergeCell ref="A2:H2"/>
    <mergeCell ref="G3:H3"/>
    <mergeCell ref="F25:H25"/>
    <mergeCell ref="F26:I26"/>
    <mergeCell ref="G1:H1"/>
    <mergeCell ref="G5:H5"/>
  </mergeCells>
  <printOptions/>
  <pageMargins left="0.12986111111111112" right="0.12986111111111112" top="0.4701388888888889" bottom="0.3298611111111111"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K21"/>
  <sheetViews>
    <sheetView zoomScale="110" zoomScaleNormal="110" zoomScalePageLayoutView="0" workbookViewId="0" topLeftCell="A1">
      <selection activeCell="F30" sqref="F30"/>
    </sheetView>
  </sheetViews>
  <sheetFormatPr defaultColWidth="9.140625" defaultRowHeight="12.75"/>
  <cols>
    <col min="1" max="1" width="3.57421875" style="0" customWidth="1"/>
    <col min="2" max="2" width="47.28125" style="0" customWidth="1"/>
    <col min="5" max="5" width="14.140625" style="0" customWidth="1"/>
    <col min="6" max="8" width="16.28125" style="0" customWidth="1"/>
    <col min="9" max="9" width="11.7109375" style="0" customWidth="1"/>
    <col min="11" max="11" width="12.57421875" style="0" customWidth="1"/>
  </cols>
  <sheetData>
    <row r="1" spans="6:8" ht="12.75">
      <c r="F1" s="1"/>
      <c r="G1" s="632" t="s">
        <v>465</v>
      </c>
      <c r="H1" s="632"/>
    </row>
    <row r="2" spans="1:8" ht="12.75">
      <c r="A2" s="608" t="s">
        <v>0</v>
      </c>
      <c r="B2" s="608"/>
      <c r="C2" s="608"/>
      <c r="D2" s="608"/>
      <c r="E2" s="608"/>
      <c r="F2" s="608"/>
      <c r="G2" s="608"/>
      <c r="H2" s="608"/>
    </row>
    <row r="3" spans="1:8" ht="12.75">
      <c r="A3" s="5"/>
      <c r="B3" s="5"/>
      <c r="C3" s="5"/>
      <c r="D3" s="5"/>
      <c r="E3" s="5"/>
      <c r="F3" s="5"/>
      <c r="G3" s="609"/>
      <c r="H3" s="609"/>
    </row>
    <row r="4" spans="1:8" ht="12.75">
      <c r="A4" s="5"/>
      <c r="B4" s="220" t="s">
        <v>455</v>
      </c>
      <c r="C4" s="5"/>
      <c r="D4" s="5"/>
      <c r="E4" s="5"/>
      <c r="F4" s="5"/>
      <c r="G4" s="4"/>
      <c r="H4" s="4"/>
    </row>
    <row r="5" spans="1:11" ht="12.75">
      <c r="A5" s="5"/>
      <c r="B5" s="101"/>
      <c r="C5" s="5"/>
      <c r="D5" s="5"/>
      <c r="E5" s="5"/>
      <c r="F5" s="5"/>
      <c r="G5" s="608" t="s">
        <v>133</v>
      </c>
      <c r="H5" s="608"/>
      <c r="I5" s="4"/>
      <c r="K5" s="35"/>
    </row>
    <row r="6" spans="1:8" ht="27" customHeight="1">
      <c r="A6" s="102"/>
      <c r="B6" s="619" t="s">
        <v>289</v>
      </c>
      <c r="C6" s="619"/>
      <c r="D6" s="619"/>
      <c r="E6" s="619"/>
      <c r="F6" s="619"/>
      <c r="G6" s="6"/>
      <c r="H6" s="6"/>
    </row>
    <row r="7" spans="1:8" ht="38.25">
      <c r="A7" s="8" t="s">
        <v>3</v>
      </c>
      <c r="B7" s="8" t="s">
        <v>4</v>
      </c>
      <c r="C7" s="8" t="s">
        <v>5</v>
      </c>
      <c r="D7" s="8" t="s">
        <v>6</v>
      </c>
      <c r="E7" s="8" t="s">
        <v>7</v>
      </c>
      <c r="F7" s="8" t="s">
        <v>135</v>
      </c>
      <c r="G7" s="8" t="s">
        <v>9</v>
      </c>
      <c r="H7" s="8" t="s">
        <v>10</v>
      </c>
    </row>
    <row r="8" spans="1:8" ht="12.75">
      <c r="A8" s="8" t="s">
        <v>11</v>
      </c>
      <c r="B8" s="8" t="s">
        <v>11</v>
      </c>
      <c r="C8" s="8" t="s">
        <v>11</v>
      </c>
      <c r="D8" s="8" t="s">
        <v>11</v>
      </c>
      <c r="E8" s="8" t="s">
        <v>12</v>
      </c>
      <c r="F8" s="8" t="s">
        <v>12</v>
      </c>
      <c r="G8" s="8" t="s">
        <v>12</v>
      </c>
      <c r="H8" s="8" t="s">
        <v>12</v>
      </c>
    </row>
    <row r="9" spans="1:9" ht="41.25" customHeight="1">
      <c r="A9" s="15">
        <v>15</v>
      </c>
      <c r="B9" s="111" t="s">
        <v>290</v>
      </c>
      <c r="C9" s="15" t="s">
        <v>14</v>
      </c>
      <c r="D9" s="8">
        <v>90</v>
      </c>
      <c r="E9" s="40"/>
      <c r="F9" s="41"/>
      <c r="G9" s="107"/>
      <c r="H9" s="107"/>
      <c r="I9" s="109"/>
    </row>
    <row r="10" spans="1:9" ht="42" customHeight="1" thickBot="1">
      <c r="A10" s="44">
        <v>16</v>
      </c>
      <c r="B10" s="572" t="s">
        <v>291</v>
      </c>
      <c r="C10" s="44" t="s">
        <v>14</v>
      </c>
      <c r="D10" s="46">
        <v>90</v>
      </c>
      <c r="E10" s="521"/>
      <c r="F10" s="41"/>
      <c r="G10" s="107"/>
      <c r="H10" s="107"/>
      <c r="I10" s="109"/>
    </row>
    <row r="11" spans="1:8" ht="29.25" customHeight="1" thickBot="1">
      <c r="A11" s="652" t="s">
        <v>160</v>
      </c>
      <c r="B11" s="653"/>
      <c r="C11" s="653"/>
      <c r="D11" s="653"/>
      <c r="E11" s="681"/>
      <c r="F11" s="571"/>
      <c r="G11" s="115"/>
      <c r="H11" s="15"/>
    </row>
    <row r="12" spans="1:8" ht="12.75">
      <c r="A12" s="102"/>
      <c r="B12" s="27"/>
      <c r="C12" s="27"/>
      <c r="D12" s="27"/>
      <c r="E12" s="27"/>
      <c r="F12" s="116"/>
      <c r="G12" s="27"/>
      <c r="H12" s="6"/>
    </row>
    <row r="13" spans="1:8" ht="12.75" customHeight="1">
      <c r="A13" s="102"/>
      <c r="B13" s="636"/>
      <c r="C13" s="636"/>
      <c r="D13" s="636"/>
      <c r="E13" s="636"/>
      <c r="F13" s="636"/>
      <c r="G13" s="636"/>
      <c r="H13" s="27"/>
    </row>
    <row r="14" spans="1:8" ht="12.75">
      <c r="A14" s="102"/>
      <c r="B14" s="117"/>
      <c r="C14" s="117"/>
      <c r="D14" s="117"/>
      <c r="E14" s="117"/>
      <c r="F14" s="117"/>
      <c r="G14" s="117"/>
      <c r="H14" s="27"/>
    </row>
    <row r="15" spans="1:8" ht="12.75">
      <c r="A15" s="102"/>
      <c r="B15" s="6"/>
      <c r="C15" s="6"/>
      <c r="D15" s="6"/>
      <c r="E15" s="6"/>
      <c r="F15" s="27"/>
      <c r="G15" s="27"/>
      <c r="H15" s="27"/>
    </row>
    <row r="16" spans="1:8" ht="12.75">
      <c r="A16" s="102"/>
      <c r="B16" s="6"/>
      <c r="C16" s="6"/>
      <c r="D16" s="6"/>
      <c r="E16" s="6"/>
      <c r="F16" s="97"/>
      <c r="G16" s="97"/>
      <c r="H16" s="97"/>
    </row>
    <row r="17" spans="1:8" ht="12.75" customHeight="1">
      <c r="A17" s="102"/>
      <c r="B17" s="6"/>
      <c r="C17" s="6"/>
      <c r="D17" s="6"/>
      <c r="E17" s="6"/>
      <c r="F17" s="630" t="s">
        <v>41</v>
      </c>
      <c r="G17" s="630"/>
      <c r="H17" s="630"/>
    </row>
    <row r="18" spans="1:8" ht="12.75" customHeight="1">
      <c r="A18" s="27"/>
      <c r="B18" s="27"/>
      <c r="C18" s="27"/>
      <c r="D18" s="27"/>
      <c r="E18" s="27"/>
      <c r="F18" s="615" t="s">
        <v>42</v>
      </c>
      <c r="G18" s="615"/>
      <c r="H18" s="615"/>
    </row>
    <row r="19" spans="1:8" ht="12.75">
      <c r="A19" s="27"/>
      <c r="B19" s="27"/>
      <c r="C19" s="27"/>
      <c r="D19" s="27"/>
      <c r="E19" s="27"/>
      <c r="F19" s="27"/>
      <c r="G19" s="27"/>
      <c r="H19" s="27"/>
    </row>
    <row r="20" spans="1:8" ht="12.75">
      <c r="A20" s="27"/>
      <c r="B20" s="27"/>
      <c r="C20" s="27"/>
      <c r="D20" s="27"/>
      <c r="E20" s="27"/>
      <c r="F20" s="27"/>
      <c r="G20" s="27"/>
      <c r="H20" s="27"/>
    </row>
    <row r="21" spans="1:8" ht="12.75">
      <c r="A21" s="27"/>
      <c r="B21" s="27"/>
      <c r="C21" s="27"/>
      <c r="D21" s="27"/>
      <c r="E21" s="27"/>
      <c r="F21" s="27"/>
      <c r="G21" s="27"/>
      <c r="H21" s="27"/>
    </row>
  </sheetData>
  <sheetProtection selectLockedCells="1" selectUnlockedCells="1"/>
  <mergeCells count="9">
    <mergeCell ref="G1:H1"/>
    <mergeCell ref="G5:H5"/>
    <mergeCell ref="F18:H18"/>
    <mergeCell ref="A2:H2"/>
    <mergeCell ref="G3:H3"/>
    <mergeCell ref="B6:F6"/>
    <mergeCell ref="B13:G13"/>
    <mergeCell ref="F17:H17"/>
    <mergeCell ref="A11:E11"/>
  </mergeCells>
  <printOptions/>
  <pageMargins left="0.15972222222222224" right="0.14027777777777778" top="0.40972222222222227" bottom="0.25"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J17"/>
  <sheetViews>
    <sheetView zoomScale="110" zoomScaleNormal="110" zoomScalePageLayoutView="0" workbookViewId="0" topLeftCell="A1">
      <selection activeCell="G1" sqref="G1:H1"/>
    </sheetView>
  </sheetViews>
  <sheetFormatPr defaultColWidth="9.140625" defaultRowHeight="12.75"/>
  <cols>
    <col min="1" max="1" width="3.140625" style="0" customWidth="1"/>
    <col min="2" max="2" width="44.140625" style="0" customWidth="1"/>
    <col min="3" max="3" width="6.28125" style="0" customWidth="1"/>
    <col min="4" max="4" width="6.7109375" style="0" customWidth="1"/>
    <col min="5" max="5" width="15.140625" style="0" customWidth="1"/>
    <col min="6" max="6" width="17.7109375" style="0" customWidth="1"/>
    <col min="7" max="7" width="19.140625" style="0" customWidth="1"/>
    <col min="8" max="8" width="17.57421875" style="0" customWidth="1"/>
    <col min="9" max="9" width="5.00390625" style="0" customWidth="1"/>
    <col min="10" max="10" width="10.8515625" style="0" customWidth="1"/>
  </cols>
  <sheetData>
    <row r="1" spans="7:8" ht="12.75">
      <c r="G1" s="632" t="s">
        <v>465</v>
      </c>
      <c r="H1" s="632"/>
    </row>
    <row r="2" spans="1:8" ht="12.75">
      <c r="A2" s="608" t="s">
        <v>0</v>
      </c>
      <c r="B2" s="608"/>
      <c r="C2" s="608"/>
      <c r="D2" s="608"/>
      <c r="E2" s="608"/>
      <c r="F2" s="608"/>
      <c r="G2" s="608"/>
      <c r="H2" s="608"/>
    </row>
    <row r="3" spans="1:10" ht="12.75">
      <c r="A3" s="36"/>
      <c r="B3" s="220"/>
      <c r="C3" s="36"/>
      <c r="D3" s="36"/>
      <c r="E3" s="36"/>
      <c r="F3" s="36"/>
      <c r="G3" s="4"/>
      <c r="H3" s="4"/>
      <c r="J3" s="147"/>
    </row>
    <row r="4" spans="1:10" ht="12.75">
      <c r="A4" s="36"/>
      <c r="B4" s="220" t="s">
        <v>455</v>
      </c>
      <c r="C4" s="36"/>
      <c r="D4" s="36"/>
      <c r="E4" s="36"/>
      <c r="F4" s="36"/>
      <c r="G4" s="4"/>
      <c r="H4" s="4"/>
      <c r="J4" s="147"/>
    </row>
    <row r="5" spans="1:10" ht="12.75">
      <c r="A5" s="36"/>
      <c r="B5" s="220"/>
      <c r="C5" s="36"/>
      <c r="D5" s="36"/>
      <c r="E5" s="36"/>
      <c r="F5" s="36"/>
      <c r="G5" s="632" t="s">
        <v>1</v>
      </c>
      <c r="H5" s="632"/>
      <c r="I5" s="147"/>
      <c r="J5" s="147"/>
    </row>
    <row r="6" spans="1:10" ht="67.5" customHeight="1">
      <c r="A6" s="264"/>
      <c r="B6" s="265" t="s">
        <v>292</v>
      </c>
      <c r="C6" s="266"/>
      <c r="D6" s="266"/>
      <c r="E6" s="266"/>
      <c r="F6" s="266"/>
      <c r="G6" s="266"/>
      <c r="H6" s="224"/>
      <c r="I6" s="266"/>
      <c r="J6" s="266"/>
    </row>
    <row r="7" spans="1:10" ht="25.5">
      <c r="A7" s="238" t="s">
        <v>3</v>
      </c>
      <c r="B7" s="238" t="s">
        <v>263</v>
      </c>
      <c r="C7" s="238" t="s">
        <v>5</v>
      </c>
      <c r="D7" s="238" t="s">
        <v>6</v>
      </c>
      <c r="E7" s="238" t="s">
        <v>171</v>
      </c>
      <c r="F7" s="238" t="s">
        <v>8</v>
      </c>
      <c r="G7" s="238" t="s">
        <v>9</v>
      </c>
      <c r="H7" s="238" t="s">
        <v>10</v>
      </c>
      <c r="I7" s="267"/>
      <c r="J7" s="267"/>
    </row>
    <row r="8" spans="1:10" ht="45" customHeight="1">
      <c r="A8" s="239">
        <v>1</v>
      </c>
      <c r="B8" s="240" t="s">
        <v>293</v>
      </c>
      <c r="C8" s="241" t="s">
        <v>14</v>
      </c>
      <c r="D8" s="268">
        <v>36</v>
      </c>
      <c r="E8" s="269"/>
      <c r="F8" s="270"/>
      <c r="G8" s="230"/>
      <c r="H8" s="241"/>
      <c r="I8" s="233"/>
      <c r="J8" s="248"/>
    </row>
    <row r="9" spans="1:10" ht="43.5" customHeight="1">
      <c r="A9" s="239">
        <v>2</v>
      </c>
      <c r="B9" s="240" t="s">
        <v>294</v>
      </c>
      <c r="C9" s="241" t="s">
        <v>14</v>
      </c>
      <c r="D9" s="268">
        <v>36</v>
      </c>
      <c r="E9" s="269"/>
      <c r="F9" s="270"/>
      <c r="G9" s="230"/>
      <c r="H9" s="241"/>
      <c r="I9" s="233"/>
      <c r="J9" s="248"/>
    </row>
    <row r="10" spans="1:10" ht="32.25" customHeight="1">
      <c r="A10" s="682" t="s">
        <v>295</v>
      </c>
      <c r="B10" s="682"/>
      <c r="C10" s="682"/>
      <c r="D10" s="682"/>
      <c r="E10" s="682"/>
      <c r="F10" s="271"/>
      <c r="G10" s="683"/>
      <c r="H10" s="683"/>
      <c r="I10" s="233"/>
      <c r="J10" s="233"/>
    </row>
    <row r="11" spans="1:10" ht="12.75">
      <c r="A11" s="272"/>
      <c r="B11" s="118"/>
      <c r="C11" s="118"/>
      <c r="D11" s="118"/>
      <c r="E11" s="118"/>
      <c r="F11" s="237"/>
      <c r="G11" s="118"/>
      <c r="H11" s="223"/>
      <c r="I11" s="223"/>
      <c r="J11" s="223"/>
    </row>
    <row r="12" spans="2:10" ht="12.75" customHeight="1">
      <c r="B12" s="118"/>
      <c r="C12" s="118"/>
      <c r="D12" s="118"/>
      <c r="E12" s="118"/>
      <c r="F12" s="684"/>
      <c r="G12" s="684"/>
      <c r="H12" s="684"/>
      <c r="I12" s="684"/>
      <c r="J12" s="118"/>
    </row>
    <row r="13" ht="12.75" customHeight="1">
      <c r="B13" s="1"/>
    </row>
    <row r="14" ht="12.75" customHeight="1"/>
    <row r="16" spans="6:9" ht="12.75" customHeight="1">
      <c r="F16" s="671" t="s">
        <v>296</v>
      </c>
      <c r="G16" s="671"/>
      <c r="H16" s="671"/>
      <c r="I16" s="247"/>
    </row>
    <row r="17" spans="6:9" ht="12.75" customHeight="1">
      <c r="F17" s="674" t="s">
        <v>297</v>
      </c>
      <c r="G17" s="674"/>
      <c r="H17" s="674"/>
      <c r="I17" s="674"/>
    </row>
  </sheetData>
  <sheetProtection selectLockedCells="1" selectUnlockedCells="1"/>
  <mergeCells count="8">
    <mergeCell ref="F16:H16"/>
    <mergeCell ref="F17:I17"/>
    <mergeCell ref="G1:H1"/>
    <mergeCell ref="G5:H5"/>
    <mergeCell ref="A2:H2"/>
    <mergeCell ref="A10:E10"/>
    <mergeCell ref="G10:H10"/>
    <mergeCell ref="F12:I12"/>
  </mergeCells>
  <printOptions/>
  <pageMargins left="0.14027777777777778" right="0.22986111111111113" top="0.4798611111111111" bottom="0.3402777777777778" header="0.5118110236220472" footer="0.5118110236220472"/>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7"/>
  <sheetViews>
    <sheetView zoomScale="110" zoomScaleNormal="110" zoomScalePageLayoutView="0" workbookViewId="0" topLeftCell="A1">
      <selection activeCell="F7" sqref="F7"/>
    </sheetView>
  </sheetViews>
  <sheetFormatPr defaultColWidth="9.140625" defaultRowHeight="12.75"/>
  <cols>
    <col min="1" max="1" width="3.8515625" style="0" customWidth="1"/>
    <col min="2" max="2" width="52.140625" style="0" customWidth="1"/>
    <col min="3" max="3" width="7.57421875" style="0" customWidth="1"/>
    <col min="5" max="6" width="17.57421875" style="0" customWidth="1"/>
    <col min="7" max="7" width="18.140625" style="0" customWidth="1"/>
    <col min="8" max="8" width="14.421875" style="0" customWidth="1"/>
    <col min="9" max="9" width="8.28125" style="0" customWidth="1"/>
  </cols>
  <sheetData>
    <row r="1" spans="7:8" ht="12.75">
      <c r="G1" s="632" t="s">
        <v>465</v>
      </c>
      <c r="H1" s="632"/>
    </row>
    <row r="2" spans="1:8" ht="12.75">
      <c r="A2" s="608" t="s">
        <v>0</v>
      </c>
      <c r="B2" s="608"/>
      <c r="C2" s="608"/>
      <c r="D2" s="608"/>
      <c r="E2" s="608"/>
      <c r="F2" s="608"/>
      <c r="G2" s="608"/>
      <c r="H2" s="608"/>
    </row>
    <row r="3" spans="1:10" ht="12.75">
      <c r="A3" s="5"/>
      <c r="B3" s="220"/>
      <c r="C3" s="5"/>
      <c r="D3" s="5"/>
      <c r="E3" s="5"/>
      <c r="F3" s="273"/>
      <c r="G3" s="5"/>
      <c r="J3" s="274"/>
    </row>
    <row r="4" spans="1:10" ht="12.75">
      <c r="A4" s="5"/>
      <c r="B4" s="220" t="s">
        <v>455</v>
      </c>
      <c r="C4" s="5"/>
      <c r="D4" s="5"/>
      <c r="E4" s="5"/>
      <c r="F4" s="5"/>
      <c r="G4" s="5"/>
      <c r="J4" s="274"/>
    </row>
    <row r="5" spans="1:10" ht="12.75">
      <c r="A5" s="186"/>
      <c r="B5" s="186"/>
      <c r="C5" s="186"/>
      <c r="D5" s="186"/>
      <c r="E5" s="186"/>
      <c r="F5" s="275"/>
      <c r="G5" s="632" t="s">
        <v>1</v>
      </c>
      <c r="H5" s="632"/>
      <c r="I5" s="189"/>
      <c r="J5" s="189"/>
    </row>
    <row r="6" spans="1:10" ht="12.75" customHeight="1">
      <c r="A6" s="277"/>
      <c r="B6" s="278" t="s">
        <v>298</v>
      </c>
      <c r="C6" s="279"/>
      <c r="D6" s="279"/>
      <c r="E6" s="279"/>
      <c r="F6" s="279"/>
      <c r="G6" s="276"/>
      <c r="H6" s="224"/>
      <c r="I6" s="272"/>
      <c r="J6" s="272"/>
    </row>
    <row r="7" spans="1:9" s="118" customFormat="1" ht="35.25" customHeight="1">
      <c r="A7" s="225" t="s">
        <v>3</v>
      </c>
      <c r="B7" s="225" t="s">
        <v>263</v>
      </c>
      <c r="C7" s="225" t="s">
        <v>5</v>
      </c>
      <c r="D7" s="225" t="s">
        <v>6</v>
      </c>
      <c r="E7" s="225" t="s">
        <v>299</v>
      </c>
      <c r="F7" s="225" t="s">
        <v>300</v>
      </c>
      <c r="G7" s="225" t="s">
        <v>9</v>
      </c>
      <c r="H7" s="225" t="s">
        <v>10</v>
      </c>
      <c r="I7" s="280"/>
    </row>
    <row r="8" spans="1:10" ht="78" customHeight="1">
      <c r="A8" s="192">
        <v>1</v>
      </c>
      <c r="B8" s="111" t="s">
        <v>301</v>
      </c>
      <c r="C8" s="192" t="s">
        <v>14</v>
      </c>
      <c r="D8" s="192">
        <v>36</v>
      </c>
      <c r="E8" s="281"/>
      <c r="F8" s="282"/>
      <c r="G8" s="197"/>
      <c r="H8" s="192"/>
      <c r="I8" s="219"/>
      <c r="J8" s="190"/>
    </row>
    <row r="9" spans="1:10" ht="60.75" customHeight="1">
      <c r="A9" s="192">
        <v>2</v>
      </c>
      <c r="B9" s="111" t="s">
        <v>302</v>
      </c>
      <c r="C9" s="192" t="s">
        <v>14</v>
      </c>
      <c r="D9" s="192">
        <v>30</v>
      </c>
      <c r="E9" s="269"/>
      <c r="F9" s="282"/>
      <c r="G9" s="200"/>
      <c r="H9" s="200"/>
      <c r="I9" s="219"/>
      <c r="J9" s="190"/>
    </row>
    <row r="10" spans="1:9" ht="39" customHeight="1">
      <c r="A10" s="685" t="s">
        <v>33</v>
      </c>
      <c r="B10" s="685"/>
      <c r="C10" s="685"/>
      <c r="D10" s="685"/>
      <c r="E10" s="685"/>
      <c r="F10" s="283"/>
      <c r="G10" s="686"/>
      <c r="H10" s="686"/>
      <c r="I10" s="219"/>
    </row>
    <row r="11" ht="12.75">
      <c r="F11" s="237"/>
    </row>
    <row r="13" ht="12.75" customHeight="1">
      <c r="I13" s="247"/>
    </row>
    <row r="14" ht="12.75" customHeight="1">
      <c r="I14" s="284"/>
    </row>
    <row r="16" spans="6:8" ht="12.75" customHeight="1">
      <c r="F16" s="687" t="s">
        <v>303</v>
      </c>
      <c r="G16" s="687"/>
      <c r="H16" s="687"/>
    </row>
    <row r="17" spans="6:8" ht="12.75" customHeight="1">
      <c r="F17" s="245"/>
      <c r="G17" s="670" t="s">
        <v>42</v>
      </c>
      <c r="H17" s="670"/>
    </row>
  </sheetData>
  <sheetProtection selectLockedCells="1" selectUnlockedCells="1"/>
  <mergeCells count="7">
    <mergeCell ref="A2:H2"/>
    <mergeCell ref="A10:E10"/>
    <mergeCell ref="G10:H10"/>
    <mergeCell ref="F16:H16"/>
    <mergeCell ref="G17:H17"/>
    <mergeCell ref="G1:H1"/>
    <mergeCell ref="G5:H5"/>
  </mergeCells>
  <printOptions/>
  <pageMargins left="0.25" right="0.1902777777777778" top="0.37986111111111115" bottom="0.3701388888888889"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J32"/>
  <sheetViews>
    <sheetView zoomScale="110" zoomScaleNormal="110" zoomScalePageLayoutView="0" workbookViewId="0" topLeftCell="A1">
      <selection activeCell="G1" sqref="G1:H1"/>
    </sheetView>
  </sheetViews>
  <sheetFormatPr defaultColWidth="9.140625" defaultRowHeight="12.75"/>
  <cols>
    <col min="1" max="1" width="3.140625" style="0" customWidth="1"/>
    <col min="2" max="2" width="50.140625" style="0" customWidth="1"/>
    <col min="5" max="5" width="15.57421875" style="0" customWidth="1"/>
    <col min="6" max="6" width="18.140625" style="0" customWidth="1"/>
    <col min="7" max="8" width="18.7109375" style="0" customWidth="1"/>
    <col min="10" max="10" width="12.140625" style="0" customWidth="1"/>
  </cols>
  <sheetData>
    <row r="1" spans="6:8" ht="12.75">
      <c r="F1" s="1"/>
      <c r="G1" s="632" t="s">
        <v>465</v>
      </c>
      <c r="H1" s="632"/>
    </row>
    <row r="2" spans="1:8" ht="12.75">
      <c r="A2" s="608" t="s">
        <v>0</v>
      </c>
      <c r="B2" s="608"/>
      <c r="C2" s="608"/>
      <c r="D2" s="608"/>
      <c r="E2" s="608"/>
      <c r="F2" s="608"/>
      <c r="G2" s="608"/>
      <c r="H2" s="608"/>
    </row>
    <row r="3" spans="7:8" ht="12.75">
      <c r="G3" s="609"/>
      <c r="H3" s="609"/>
    </row>
    <row r="4" spans="2:8" ht="12.75">
      <c r="B4" s="220" t="s">
        <v>455</v>
      </c>
      <c r="G4" s="4"/>
      <c r="H4" s="4"/>
    </row>
    <row r="5" spans="7:8" ht="12.75">
      <c r="G5" s="632" t="s">
        <v>1</v>
      </c>
      <c r="H5" s="632"/>
    </row>
    <row r="6" spans="1:8" ht="36" customHeight="1">
      <c r="A6" s="67"/>
      <c r="B6" s="688" t="s">
        <v>304</v>
      </c>
      <c r="C6" s="688"/>
      <c r="D6" s="688"/>
      <c r="E6" s="688"/>
      <c r="F6" s="688"/>
      <c r="G6" s="688"/>
      <c r="H6" s="688"/>
    </row>
    <row r="7" spans="1:8" ht="24">
      <c r="A7" s="7" t="s">
        <v>3</v>
      </c>
      <c r="B7" s="7" t="s">
        <v>4</v>
      </c>
      <c r="C7" s="7" t="s">
        <v>5</v>
      </c>
      <c r="D7" s="7" t="s">
        <v>6</v>
      </c>
      <c r="E7" s="7" t="s">
        <v>7</v>
      </c>
      <c r="F7" s="7" t="s">
        <v>8</v>
      </c>
      <c r="G7" s="7" t="s">
        <v>9</v>
      </c>
      <c r="H7" s="7" t="s">
        <v>10</v>
      </c>
    </row>
    <row r="8" spans="1:8" ht="12.75">
      <c r="A8" s="8" t="s">
        <v>11</v>
      </c>
      <c r="B8" s="8" t="s">
        <v>11</v>
      </c>
      <c r="C8" s="8" t="s">
        <v>11</v>
      </c>
      <c r="D8" s="8" t="s">
        <v>11</v>
      </c>
      <c r="E8" s="8" t="s">
        <v>12</v>
      </c>
      <c r="F8" s="8" t="s">
        <v>12</v>
      </c>
      <c r="G8" s="8" t="s">
        <v>12</v>
      </c>
      <c r="H8" s="8" t="s">
        <v>12</v>
      </c>
    </row>
    <row r="9" spans="1:8" ht="35.25" customHeight="1">
      <c r="A9" s="192">
        <v>1</v>
      </c>
      <c r="B9" s="134" t="s">
        <v>305</v>
      </c>
      <c r="C9" s="192" t="s">
        <v>14</v>
      </c>
      <c r="D9" s="198">
        <v>48</v>
      </c>
      <c r="E9" s="195"/>
      <c r="F9" s="285"/>
      <c r="G9" s="197"/>
      <c r="H9" s="197"/>
    </row>
    <row r="10" spans="1:8" ht="30" customHeight="1">
      <c r="A10" s="192">
        <v>2</v>
      </c>
      <c r="B10" s="134" t="s">
        <v>306</v>
      </c>
      <c r="C10" s="192" t="s">
        <v>14</v>
      </c>
      <c r="D10" s="198">
        <v>12</v>
      </c>
      <c r="E10" s="195"/>
      <c r="F10" s="285"/>
      <c r="G10" s="197"/>
      <c r="H10" s="192"/>
    </row>
    <row r="11" spans="1:8" ht="30.75" customHeight="1">
      <c r="A11" s="218">
        <v>3</v>
      </c>
      <c r="B11" s="134" t="s">
        <v>307</v>
      </c>
      <c r="C11" s="192" t="s">
        <v>14</v>
      </c>
      <c r="D11" s="198">
        <v>24</v>
      </c>
      <c r="E11" s="195"/>
      <c r="F11" s="285"/>
      <c r="G11" s="197"/>
      <c r="H11" s="192"/>
    </row>
    <row r="12" spans="1:8" ht="30.75" customHeight="1">
      <c r="A12" s="192">
        <v>4</v>
      </c>
      <c r="B12" s="134" t="s">
        <v>308</v>
      </c>
      <c r="C12" s="192" t="s">
        <v>14</v>
      </c>
      <c r="D12" s="198">
        <v>6</v>
      </c>
      <c r="E12" s="195"/>
      <c r="F12" s="285"/>
      <c r="G12" s="197"/>
      <c r="H12" s="192"/>
    </row>
    <row r="13" spans="1:8" ht="32.25" customHeight="1">
      <c r="A13" s="192">
        <v>5</v>
      </c>
      <c r="B13" s="134" t="s">
        <v>309</v>
      </c>
      <c r="C13" s="192" t="s">
        <v>14</v>
      </c>
      <c r="D13" s="198">
        <v>60</v>
      </c>
      <c r="E13" s="195"/>
      <c r="F13" s="285"/>
      <c r="G13" s="197"/>
      <c r="H13" s="192"/>
    </row>
    <row r="14" spans="1:8" ht="32.25" customHeight="1">
      <c r="A14" s="218">
        <v>6</v>
      </c>
      <c r="B14" s="134" t="s">
        <v>310</v>
      </c>
      <c r="C14" s="192" t="s">
        <v>14</v>
      </c>
      <c r="D14" s="198">
        <v>30</v>
      </c>
      <c r="E14" s="195"/>
      <c r="F14" s="285"/>
      <c r="G14" s="197"/>
      <c r="H14" s="192"/>
    </row>
    <row r="15" spans="1:8" ht="32.25" customHeight="1">
      <c r="A15" s="192">
        <v>7</v>
      </c>
      <c r="B15" s="134" t="s">
        <v>311</v>
      </c>
      <c r="C15" s="192" t="s">
        <v>14</v>
      </c>
      <c r="D15" s="198">
        <v>6</v>
      </c>
      <c r="E15" s="195"/>
      <c r="F15" s="285"/>
      <c r="G15" s="197"/>
      <c r="H15" s="192"/>
    </row>
    <row r="16" spans="1:8" ht="30" customHeight="1">
      <c r="A16" s="192">
        <v>8</v>
      </c>
      <c r="B16" s="134" t="s">
        <v>312</v>
      </c>
      <c r="C16" s="192" t="s">
        <v>14</v>
      </c>
      <c r="D16" s="198">
        <v>24</v>
      </c>
      <c r="E16" s="195"/>
      <c r="F16" s="285"/>
      <c r="G16" s="197"/>
      <c r="H16" s="192"/>
    </row>
    <row r="17" spans="1:8" ht="30" customHeight="1">
      <c r="A17" s="218">
        <v>9</v>
      </c>
      <c r="B17" s="134" t="s">
        <v>313</v>
      </c>
      <c r="C17" s="192" t="s">
        <v>14</v>
      </c>
      <c r="D17" s="198">
        <v>48</v>
      </c>
      <c r="E17" s="195"/>
      <c r="F17" s="285"/>
      <c r="G17" s="197"/>
      <c r="H17" s="192"/>
    </row>
    <row r="18" spans="1:8" ht="30.75" customHeight="1">
      <c r="A18" s="192">
        <v>10</v>
      </c>
      <c r="B18" s="134" t="s">
        <v>314</v>
      </c>
      <c r="C18" s="192" t="s">
        <v>14</v>
      </c>
      <c r="D18" s="198">
        <v>15</v>
      </c>
      <c r="E18" s="195"/>
      <c r="F18" s="285"/>
      <c r="G18" s="197"/>
      <c r="H18" s="192"/>
    </row>
    <row r="19" spans="1:8" ht="24.75" customHeight="1">
      <c r="A19" s="192">
        <v>11</v>
      </c>
      <c r="B19" s="134" t="s">
        <v>315</v>
      </c>
      <c r="C19" s="192" t="s">
        <v>14</v>
      </c>
      <c r="D19" s="198">
        <v>60</v>
      </c>
      <c r="E19" s="199"/>
      <c r="F19" s="285"/>
      <c r="G19" s="200"/>
      <c r="H19" s="200"/>
    </row>
    <row r="20" spans="1:8" ht="30.75" customHeight="1">
      <c r="A20" s="218">
        <v>12</v>
      </c>
      <c r="B20" s="134" t="s">
        <v>316</v>
      </c>
      <c r="C20" s="192" t="s">
        <v>14</v>
      </c>
      <c r="D20" s="198">
        <v>45</v>
      </c>
      <c r="E20" s="199"/>
      <c r="F20" s="285"/>
      <c r="G20" s="200"/>
      <c r="H20" s="200"/>
    </row>
    <row r="21" spans="1:8" ht="36">
      <c r="A21" s="192">
        <v>13</v>
      </c>
      <c r="B21" s="134" t="s">
        <v>317</v>
      </c>
      <c r="C21" s="192" t="s">
        <v>14</v>
      </c>
      <c r="D21" s="198">
        <v>45</v>
      </c>
      <c r="E21" s="199"/>
      <c r="F21" s="285"/>
      <c r="G21" s="200"/>
      <c r="H21" s="200"/>
    </row>
    <row r="22" spans="1:8" ht="48">
      <c r="A22" s="192">
        <v>14</v>
      </c>
      <c r="B22" s="134" t="s">
        <v>318</v>
      </c>
      <c r="C22" s="192" t="s">
        <v>14</v>
      </c>
      <c r="D22" s="198">
        <v>18</v>
      </c>
      <c r="E22" s="199"/>
      <c r="F22" s="285"/>
      <c r="G22" s="200"/>
      <c r="H22" s="200"/>
    </row>
    <row r="23" spans="1:8" ht="35.25" customHeight="1">
      <c r="A23" s="192">
        <v>15</v>
      </c>
      <c r="B23" s="286" t="s">
        <v>319</v>
      </c>
      <c r="C23" s="192" t="s">
        <v>14</v>
      </c>
      <c r="D23" s="198">
        <v>30</v>
      </c>
      <c r="E23" s="199"/>
      <c r="F23" s="285"/>
      <c r="G23" s="200"/>
      <c r="H23" s="200"/>
    </row>
    <row r="24" spans="1:8" ht="35.25" customHeight="1" thickBot="1">
      <c r="A24" s="550">
        <v>16</v>
      </c>
      <c r="B24" s="573" t="s">
        <v>320</v>
      </c>
      <c r="C24" s="550" t="s">
        <v>14</v>
      </c>
      <c r="D24" s="574">
        <v>120</v>
      </c>
      <c r="E24" s="575"/>
      <c r="F24" s="576"/>
      <c r="G24" s="577"/>
      <c r="H24" s="577"/>
    </row>
    <row r="25" spans="1:8" ht="30.75" customHeight="1" thickBot="1">
      <c r="A25" s="652" t="s">
        <v>33</v>
      </c>
      <c r="B25" s="653"/>
      <c r="C25" s="653"/>
      <c r="D25" s="653"/>
      <c r="E25" s="681"/>
      <c r="F25" s="578"/>
      <c r="G25" s="579"/>
      <c r="H25" s="549"/>
    </row>
    <row r="26" ht="12.75">
      <c r="F26" s="219"/>
    </row>
    <row r="27" spans="6:9" ht="12.75" customHeight="1">
      <c r="F27" s="26"/>
      <c r="G27" s="689"/>
      <c r="H27" s="689"/>
      <c r="I27" s="26"/>
    </row>
    <row r="28" spans="6:9" ht="12.75" customHeight="1">
      <c r="F28" s="26"/>
      <c r="G28" s="287"/>
      <c r="H28" s="287"/>
      <c r="I28" s="26"/>
    </row>
    <row r="29" spans="6:9" ht="12.75" customHeight="1">
      <c r="F29" s="26"/>
      <c r="G29" s="287"/>
      <c r="H29" s="287"/>
      <c r="I29" s="26"/>
    </row>
    <row r="30" spans="6:9" ht="12.75">
      <c r="F30" s="690"/>
      <c r="G30" s="690"/>
      <c r="H30" s="690"/>
      <c r="I30" s="690"/>
    </row>
    <row r="31" spans="7:10" ht="12.75" customHeight="1">
      <c r="G31" s="630" t="s">
        <v>321</v>
      </c>
      <c r="H31" s="630"/>
      <c r="I31" s="630"/>
      <c r="J31" s="162"/>
    </row>
    <row r="32" spans="7:10" ht="12.75" customHeight="1">
      <c r="G32" s="615" t="s">
        <v>42</v>
      </c>
      <c r="H32" s="615"/>
      <c r="I32" s="615"/>
      <c r="J32" s="615"/>
    </row>
  </sheetData>
  <sheetProtection selectLockedCells="1" selectUnlockedCells="1"/>
  <mergeCells count="10">
    <mergeCell ref="G1:H1"/>
    <mergeCell ref="G5:H5"/>
    <mergeCell ref="A25:E25"/>
    <mergeCell ref="G32:J32"/>
    <mergeCell ref="A2:H2"/>
    <mergeCell ref="G3:H3"/>
    <mergeCell ref="B6:H6"/>
    <mergeCell ref="G27:H27"/>
    <mergeCell ref="F30:I30"/>
    <mergeCell ref="G31:I31"/>
  </mergeCells>
  <printOptions/>
  <pageMargins left="0.1902777777777778" right="0.12986111111111112" top="0.4201388888888889" bottom="0.35000000000000003" header="0.5118110236220472" footer="0.5118110236220472"/>
  <pageSetup horizontalDpi="300" verticalDpi="300" orientation="landscape" paperSize="9" scale="87"/>
</worksheet>
</file>

<file path=xl/worksheets/sheet18.xml><?xml version="1.0" encoding="utf-8"?>
<worksheet xmlns="http://schemas.openxmlformats.org/spreadsheetml/2006/main" xmlns:r="http://schemas.openxmlformats.org/officeDocument/2006/relationships">
  <dimension ref="A1:I35"/>
  <sheetViews>
    <sheetView zoomScale="110" zoomScaleNormal="110" zoomScalePageLayoutView="0" workbookViewId="0" topLeftCell="A1">
      <selection activeCell="G1" sqref="G1:H1"/>
    </sheetView>
  </sheetViews>
  <sheetFormatPr defaultColWidth="9.140625" defaultRowHeight="12.75"/>
  <cols>
    <col min="1" max="1" width="3.28125" style="0" customWidth="1"/>
    <col min="2" max="2" width="48.57421875" style="0" customWidth="1"/>
    <col min="4" max="4" width="10.140625" style="0" customWidth="1"/>
    <col min="5" max="5" width="15.57421875" style="0" customWidth="1"/>
    <col min="6" max="6" width="19.140625" style="0" customWidth="1"/>
    <col min="7" max="7" width="18.140625" style="0" customWidth="1"/>
    <col min="8" max="8" width="17.140625" style="0" customWidth="1"/>
    <col min="10" max="10" width="14.7109375" style="0" customWidth="1"/>
  </cols>
  <sheetData>
    <row r="1" spans="1:8" ht="12.75">
      <c r="A1" s="288"/>
      <c r="B1" s="288"/>
      <c r="C1" s="288"/>
      <c r="D1" s="288"/>
      <c r="E1" s="288"/>
      <c r="F1" s="288"/>
      <c r="G1" s="632" t="s">
        <v>465</v>
      </c>
      <c r="H1" s="632"/>
    </row>
    <row r="2" spans="1:8" ht="12.75">
      <c r="A2" s="608" t="s">
        <v>0</v>
      </c>
      <c r="B2" s="608"/>
      <c r="C2" s="608"/>
      <c r="D2" s="608"/>
      <c r="E2" s="608"/>
      <c r="F2" s="608"/>
      <c r="G2" s="608"/>
      <c r="H2" s="608"/>
    </row>
    <row r="3" spans="1:7" ht="12.75">
      <c r="A3" s="5"/>
      <c r="B3" s="5"/>
      <c r="D3" s="5"/>
      <c r="E3" s="5"/>
      <c r="F3" s="5"/>
      <c r="G3" s="273"/>
    </row>
    <row r="4" spans="1:8" ht="12.75">
      <c r="A4" s="186"/>
      <c r="B4" s="186"/>
      <c r="C4" s="186"/>
      <c r="D4" s="186"/>
      <c r="E4" s="186"/>
      <c r="F4" s="186"/>
      <c r="G4" s="148"/>
      <c r="H4" s="4"/>
    </row>
    <row r="5" spans="2:6" ht="12.75">
      <c r="B5" s="220" t="s">
        <v>455</v>
      </c>
      <c r="F5" s="109"/>
    </row>
    <row r="6" spans="7:8" ht="12.75">
      <c r="G6" s="608" t="s">
        <v>1</v>
      </c>
      <c r="H6" s="608"/>
    </row>
    <row r="8" spans="1:8" ht="16.5" customHeight="1">
      <c r="A8" s="289" t="s">
        <v>322</v>
      </c>
      <c r="B8" s="289"/>
      <c r="C8" s="289"/>
      <c r="D8" s="289"/>
      <c r="E8" s="289"/>
      <c r="F8" s="289"/>
      <c r="G8" s="289"/>
      <c r="H8" s="289"/>
    </row>
    <row r="9" spans="1:8" ht="25.5">
      <c r="A9" s="8" t="s">
        <v>3</v>
      </c>
      <c r="B9" s="8" t="s">
        <v>4</v>
      </c>
      <c r="C9" s="8" t="s">
        <v>5</v>
      </c>
      <c r="D9" s="8" t="s">
        <v>6</v>
      </c>
      <c r="E9" s="8" t="s">
        <v>7</v>
      </c>
      <c r="F9" s="8" t="s">
        <v>8</v>
      </c>
      <c r="G9" s="8" t="s">
        <v>9</v>
      </c>
      <c r="H9" s="8" t="s">
        <v>10</v>
      </c>
    </row>
    <row r="10" spans="1:8" ht="12.75">
      <c r="A10" s="8" t="s">
        <v>11</v>
      </c>
      <c r="B10" s="8" t="s">
        <v>11</v>
      </c>
      <c r="C10" s="8" t="s">
        <v>11</v>
      </c>
      <c r="D10" s="8" t="s">
        <v>11</v>
      </c>
      <c r="E10" s="8" t="s">
        <v>12</v>
      </c>
      <c r="F10" s="8" t="s">
        <v>12</v>
      </c>
      <c r="G10" s="8" t="s">
        <v>12</v>
      </c>
      <c r="H10" s="8" t="s">
        <v>12</v>
      </c>
    </row>
    <row r="11" spans="1:8" ht="60.75" customHeight="1">
      <c r="A11" s="290">
        <v>1</v>
      </c>
      <c r="B11" s="291" t="s">
        <v>323</v>
      </c>
      <c r="C11" s="218" t="s">
        <v>14</v>
      </c>
      <c r="D11" s="292">
        <v>15</v>
      </c>
      <c r="E11" s="293"/>
      <c r="F11" s="294"/>
      <c r="G11" s="292"/>
      <c r="H11" s="292"/>
    </row>
    <row r="12" spans="1:8" ht="60" customHeight="1">
      <c r="A12" s="290">
        <v>2</v>
      </c>
      <c r="B12" s="291" t="s">
        <v>324</v>
      </c>
      <c r="C12" s="218" t="s">
        <v>14</v>
      </c>
      <c r="D12" s="295">
        <v>15</v>
      </c>
      <c r="E12" s="293"/>
      <c r="F12" s="294"/>
      <c r="G12" s="292"/>
      <c r="H12" s="292"/>
    </row>
    <row r="13" spans="1:8" ht="57.75" customHeight="1">
      <c r="A13" s="290">
        <v>3</v>
      </c>
      <c r="B13" s="291" t="s">
        <v>325</v>
      </c>
      <c r="C13" s="218" t="s">
        <v>14</v>
      </c>
      <c r="D13" s="292">
        <v>15</v>
      </c>
      <c r="E13" s="293"/>
      <c r="F13" s="294"/>
      <c r="G13" s="292"/>
      <c r="H13" s="292"/>
    </row>
    <row r="14" spans="1:8" ht="48" customHeight="1">
      <c r="A14" s="290">
        <v>4</v>
      </c>
      <c r="B14" s="296" t="s">
        <v>326</v>
      </c>
      <c r="C14" s="218" t="s">
        <v>14</v>
      </c>
      <c r="D14" s="292">
        <v>90</v>
      </c>
      <c r="E14" s="293"/>
      <c r="F14" s="294"/>
      <c r="G14" s="292"/>
      <c r="H14" s="292"/>
    </row>
    <row r="15" spans="1:8" ht="45" customHeight="1">
      <c r="A15" s="290">
        <v>5</v>
      </c>
      <c r="B15" s="296" t="s">
        <v>327</v>
      </c>
      <c r="C15" s="218" t="s">
        <v>14</v>
      </c>
      <c r="D15" s="297">
        <v>30</v>
      </c>
      <c r="E15" s="293"/>
      <c r="F15" s="294"/>
      <c r="G15" s="292"/>
      <c r="H15" s="292"/>
    </row>
    <row r="16" spans="1:8" ht="57.75" customHeight="1">
      <c r="A16" s="290">
        <v>6</v>
      </c>
      <c r="B16" s="296" t="s">
        <v>328</v>
      </c>
      <c r="C16" s="218" t="s">
        <v>14</v>
      </c>
      <c r="D16" s="297">
        <v>210</v>
      </c>
      <c r="E16" s="293"/>
      <c r="F16" s="294"/>
      <c r="G16" s="292"/>
      <c r="H16" s="292"/>
    </row>
    <row r="17" spans="1:8" ht="60.75" customHeight="1">
      <c r="A17" s="290">
        <v>7</v>
      </c>
      <c r="B17" s="296" t="s">
        <v>329</v>
      </c>
      <c r="C17" s="218" t="s">
        <v>14</v>
      </c>
      <c r="D17" s="292">
        <v>60</v>
      </c>
      <c r="E17" s="293"/>
      <c r="F17" s="294"/>
      <c r="G17" s="292"/>
      <c r="H17" s="292"/>
    </row>
    <row r="18" spans="1:8" ht="32.25" customHeight="1">
      <c r="A18" s="290">
        <v>8</v>
      </c>
      <c r="B18" s="291" t="s">
        <v>330</v>
      </c>
      <c r="C18" s="218" t="s">
        <v>14</v>
      </c>
      <c r="D18" s="292">
        <v>540</v>
      </c>
      <c r="E18" s="293"/>
      <c r="F18" s="294"/>
      <c r="G18" s="292"/>
      <c r="H18" s="292"/>
    </row>
    <row r="19" spans="1:8" ht="45.75" customHeight="1">
      <c r="A19" s="290">
        <v>9</v>
      </c>
      <c r="B19" s="298" t="s">
        <v>331</v>
      </c>
      <c r="C19" s="218" t="s">
        <v>14</v>
      </c>
      <c r="D19" s="292">
        <v>48</v>
      </c>
      <c r="E19" s="293"/>
      <c r="F19" s="294"/>
      <c r="G19" s="292"/>
      <c r="H19" s="292"/>
    </row>
    <row r="20" spans="1:8" ht="33" customHeight="1">
      <c r="A20" s="290">
        <v>10</v>
      </c>
      <c r="B20" s="291" t="s">
        <v>332</v>
      </c>
      <c r="C20" s="218" t="s">
        <v>14</v>
      </c>
      <c r="D20" s="292">
        <v>1200</v>
      </c>
      <c r="E20" s="293"/>
      <c r="F20" s="294"/>
      <c r="G20" s="292"/>
      <c r="H20" s="292"/>
    </row>
    <row r="21" spans="1:8" ht="43.5" customHeight="1">
      <c r="A21" s="290">
        <v>11</v>
      </c>
      <c r="B21" s="298" t="s">
        <v>333</v>
      </c>
      <c r="C21" s="218" t="s">
        <v>14</v>
      </c>
      <c r="D21" s="292">
        <v>1050</v>
      </c>
      <c r="E21" s="293"/>
      <c r="F21" s="294"/>
      <c r="G21" s="292"/>
      <c r="H21" s="292"/>
    </row>
    <row r="22" spans="1:8" ht="42" customHeight="1">
      <c r="A22" s="290">
        <v>12</v>
      </c>
      <c r="B22" s="298" t="s">
        <v>334</v>
      </c>
      <c r="C22" s="218" t="s">
        <v>14</v>
      </c>
      <c r="D22" s="292">
        <v>300</v>
      </c>
      <c r="E22" s="293"/>
      <c r="F22" s="294"/>
      <c r="G22" s="292"/>
      <c r="H22" s="292"/>
    </row>
    <row r="23" spans="1:8" ht="41.25" customHeight="1">
      <c r="A23" s="290">
        <v>13</v>
      </c>
      <c r="B23" s="24" t="s">
        <v>335</v>
      </c>
      <c r="C23" s="15" t="s">
        <v>90</v>
      </c>
      <c r="D23" s="8">
        <v>75</v>
      </c>
      <c r="E23" s="293"/>
      <c r="F23" s="294"/>
      <c r="G23" s="292"/>
      <c r="H23" s="292"/>
    </row>
    <row r="24" spans="1:8" ht="45.75" customHeight="1">
      <c r="A24" s="290">
        <v>14</v>
      </c>
      <c r="B24" s="24" t="s">
        <v>336</v>
      </c>
      <c r="C24" s="15" t="s">
        <v>90</v>
      </c>
      <c r="D24" s="8">
        <v>60</v>
      </c>
      <c r="E24" s="293"/>
      <c r="F24" s="294"/>
      <c r="G24" s="292"/>
      <c r="H24" s="292"/>
    </row>
    <row r="25" spans="1:8" ht="45.75" customHeight="1">
      <c r="A25" s="290">
        <v>15</v>
      </c>
      <c r="B25" s="10" t="s">
        <v>337</v>
      </c>
      <c r="C25" s="15" t="s">
        <v>90</v>
      </c>
      <c r="D25" s="299">
        <v>12</v>
      </c>
      <c r="E25" s="293"/>
      <c r="F25" s="294"/>
      <c r="G25" s="292"/>
      <c r="H25" s="292"/>
    </row>
    <row r="26" spans="1:8" ht="44.25" customHeight="1">
      <c r="A26" s="290">
        <v>16</v>
      </c>
      <c r="B26" s="10" t="s">
        <v>338</v>
      </c>
      <c r="C26" s="15" t="s">
        <v>90</v>
      </c>
      <c r="D26" s="12">
        <v>240</v>
      </c>
      <c r="E26" s="293"/>
      <c r="F26" s="294"/>
      <c r="G26" s="292"/>
      <c r="H26" s="292"/>
    </row>
    <row r="27" spans="1:8" ht="32.25" customHeight="1">
      <c r="A27" s="290">
        <v>17</v>
      </c>
      <c r="B27" s="300" t="s">
        <v>339</v>
      </c>
      <c r="C27" s="218" t="s">
        <v>90</v>
      </c>
      <c r="D27" s="301">
        <v>24</v>
      </c>
      <c r="E27" s="293"/>
      <c r="F27" s="294"/>
      <c r="G27" s="292"/>
      <c r="H27" s="292"/>
    </row>
    <row r="28" spans="1:8" ht="56.25" customHeight="1">
      <c r="A28" s="290">
        <v>18</v>
      </c>
      <c r="B28" s="300" t="s">
        <v>340</v>
      </c>
      <c r="C28" s="218" t="s">
        <v>90</v>
      </c>
      <c r="D28" s="301">
        <v>180</v>
      </c>
      <c r="E28" s="293"/>
      <c r="F28" s="294"/>
      <c r="G28" s="292"/>
      <c r="H28" s="292"/>
    </row>
    <row r="29" spans="1:8" ht="34.5" customHeight="1">
      <c r="A29" s="302"/>
      <c r="B29" s="303"/>
      <c r="C29" s="304"/>
      <c r="D29" s="305"/>
      <c r="E29" s="204" t="s">
        <v>33</v>
      </c>
      <c r="F29" s="306"/>
      <c r="G29" s="307"/>
      <c r="H29" s="304"/>
    </row>
    <row r="30" spans="1:8" ht="12.75">
      <c r="A30" s="308"/>
      <c r="C30" s="309"/>
      <c r="D30" s="309"/>
      <c r="E30" s="309"/>
      <c r="F30" s="310"/>
      <c r="G30" s="311"/>
      <c r="H30" s="311"/>
    </row>
    <row r="31" spans="1:8" ht="12.75">
      <c r="A31" s="308"/>
      <c r="B31" s="691"/>
      <c r="C31" s="691"/>
      <c r="D31" s="691"/>
      <c r="E31" s="691"/>
      <c r="F31" s="691"/>
      <c r="G31" s="312"/>
      <c r="H31" s="312"/>
    </row>
    <row r="32" spans="1:8" ht="14.25" customHeight="1">
      <c r="A32" s="308"/>
      <c r="B32" s="313"/>
      <c r="C32" s="311"/>
      <c r="D32" s="311"/>
      <c r="E32" s="311"/>
      <c r="F32" s="692"/>
      <c r="G32" s="692"/>
      <c r="H32" s="314"/>
    </row>
    <row r="33" ht="12.75" customHeight="1"/>
    <row r="34" spans="7:9" ht="12.75" customHeight="1">
      <c r="G34" s="630" t="s">
        <v>321</v>
      </c>
      <c r="H34" s="630"/>
      <c r="I34" s="162"/>
    </row>
    <row r="35" spans="7:9" ht="12.75" customHeight="1">
      <c r="G35" s="615" t="s">
        <v>42</v>
      </c>
      <c r="H35" s="615"/>
      <c r="I35" s="615"/>
    </row>
  </sheetData>
  <sheetProtection selectLockedCells="1" selectUnlockedCells="1"/>
  <mergeCells count="7">
    <mergeCell ref="A2:H2"/>
    <mergeCell ref="B31:F31"/>
    <mergeCell ref="F32:G32"/>
    <mergeCell ref="G34:H34"/>
    <mergeCell ref="G35:I35"/>
    <mergeCell ref="G1:H1"/>
    <mergeCell ref="G6:H6"/>
  </mergeCells>
  <printOptions/>
  <pageMargins left="0.15972222222222224" right="0.12986111111111112" top="0.35000000000000003" bottom="0.3201388888888889" header="0.5118110236220472" footer="0.5118110236220472"/>
  <pageSetup horizontalDpi="300" verticalDpi="300" orientation="landscape" paperSize="9" scale="94" r:id="rId1"/>
  <rowBreaks count="1" manualBreakCount="1">
    <brk id="17" max="255" man="1"/>
  </rowBreaks>
</worksheet>
</file>

<file path=xl/worksheets/sheet19.xml><?xml version="1.0" encoding="utf-8"?>
<worksheet xmlns="http://schemas.openxmlformats.org/spreadsheetml/2006/main" xmlns:r="http://schemas.openxmlformats.org/officeDocument/2006/relationships">
  <dimension ref="A1:J25"/>
  <sheetViews>
    <sheetView zoomScale="110" zoomScaleNormal="110" zoomScalePageLayoutView="0" workbookViewId="0" topLeftCell="A1">
      <selection activeCell="G1" sqref="G1:H1"/>
    </sheetView>
  </sheetViews>
  <sheetFormatPr defaultColWidth="9.140625" defaultRowHeight="12.75"/>
  <cols>
    <col min="1" max="1" width="3.28125" style="0" customWidth="1"/>
    <col min="2" max="2" width="40.140625" style="0" customWidth="1"/>
    <col min="4" max="4" width="10.140625" style="0" customWidth="1"/>
    <col min="5" max="5" width="15.7109375" style="0" customWidth="1"/>
    <col min="6" max="6" width="20.28125" style="0" customWidth="1"/>
    <col min="7" max="7" width="18.140625" style="0" customWidth="1"/>
    <col min="8" max="8" width="15.57421875" style="0" customWidth="1"/>
    <col min="9" max="9" width="11.28125" style="0" customWidth="1"/>
  </cols>
  <sheetData>
    <row r="1" spans="7:8" ht="12.75">
      <c r="G1" s="632" t="s">
        <v>465</v>
      </c>
      <c r="H1" s="632"/>
    </row>
    <row r="2" spans="1:8" ht="17.25" customHeight="1">
      <c r="A2" s="608" t="s">
        <v>0</v>
      </c>
      <c r="B2" s="608"/>
      <c r="C2" s="608"/>
      <c r="D2" s="608"/>
      <c r="E2" s="608"/>
      <c r="F2" s="608"/>
      <c r="G2" s="608"/>
      <c r="H2" s="608"/>
    </row>
    <row r="3" spans="1:8" ht="17.25" customHeight="1">
      <c r="A3" s="2"/>
      <c r="B3" s="220" t="s">
        <v>455</v>
      </c>
      <c r="C3" s="2"/>
      <c r="D3" s="2"/>
      <c r="E3" s="2"/>
      <c r="F3" s="2"/>
      <c r="G3" s="2"/>
      <c r="H3" s="2"/>
    </row>
    <row r="4" spans="1:9" ht="12.75">
      <c r="A4" s="5"/>
      <c r="B4" s="5"/>
      <c r="C4" s="5"/>
      <c r="D4" s="5"/>
      <c r="E4" s="5"/>
      <c r="F4" s="5"/>
      <c r="G4" s="608" t="s">
        <v>1</v>
      </c>
      <c r="H4" s="608"/>
      <c r="I4" s="315"/>
    </row>
    <row r="5" spans="1:8" ht="9.75" customHeight="1">
      <c r="A5" s="27"/>
      <c r="B5" s="27"/>
      <c r="C5" s="27"/>
      <c r="D5" s="27"/>
      <c r="E5" s="27"/>
      <c r="F5" s="27"/>
      <c r="G5" s="27"/>
      <c r="H5" s="27"/>
    </row>
    <row r="6" spans="1:8" ht="24" customHeight="1">
      <c r="A6" s="693" t="s">
        <v>341</v>
      </c>
      <c r="B6" s="693"/>
      <c r="C6" s="693"/>
      <c r="D6" s="693"/>
      <c r="E6" s="693"/>
      <c r="F6" s="693"/>
      <c r="G6" s="693"/>
      <c r="H6" s="693"/>
    </row>
    <row r="7" spans="1:8" ht="33.75" customHeight="1" hidden="1">
      <c r="A7" s="316"/>
      <c r="B7" s="317"/>
      <c r="C7" s="317"/>
      <c r="D7" s="317"/>
      <c r="E7" s="317"/>
      <c r="F7" s="317"/>
      <c r="G7" s="317"/>
      <c r="H7" s="317"/>
    </row>
    <row r="8" spans="1:8" ht="35.25" customHeight="1">
      <c r="A8" s="8" t="s">
        <v>3</v>
      </c>
      <c r="B8" s="8" t="s">
        <v>4</v>
      </c>
      <c r="C8" s="8" t="s">
        <v>5</v>
      </c>
      <c r="D8" s="8" t="s">
        <v>6</v>
      </c>
      <c r="E8" s="8" t="s">
        <v>7</v>
      </c>
      <c r="F8" s="8" t="s">
        <v>8</v>
      </c>
      <c r="G8" s="8" t="s">
        <v>9</v>
      </c>
      <c r="H8" s="8" t="s">
        <v>10</v>
      </c>
    </row>
    <row r="9" spans="1:10" ht="12.75">
      <c r="A9" s="8" t="s">
        <v>11</v>
      </c>
      <c r="B9" s="8" t="s">
        <v>11</v>
      </c>
      <c r="C9" s="8" t="s">
        <v>11</v>
      </c>
      <c r="D9" s="8" t="s">
        <v>11</v>
      </c>
      <c r="E9" s="8" t="s">
        <v>12</v>
      </c>
      <c r="F9" s="8" t="s">
        <v>12</v>
      </c>
      <c r="G9" s="8" t="s">
        <v>12</v>
      </c>
      <c r="H9" s="8" t="s">
        <v>12</v>
      </c>
      <c r="J9" s="318"/>
    </row>
    <row r="10" spans="1:10" ht="160.5" customHeight="1">
      <c r="A10" s="290">
        <v>1</v>
      </c>
      <c r="B10" s="319" t="s">
        <v>342</v>
      </c>
      <c r="C10" s="320" t="s">
        <v>90</v>
      </c>
      <c r="D10" s="321">
        <v>180</v>
      </c>
      <c r="E10" s="293"/>
      <c r="F10" s="322"/>
      <c r="G10" s="323"/>
      <c r="H10" s="323"/>
      <c r="J10" s="190"/>
    </row>
    <row r="11" spans="1:10" ht="102">
      <c r="A11" s="324">
        <v>2</v>
      </c>
      <c r="B11" s="319" t="s">
        <v>343</v>
      </c>
      <c r="C11" s="325" t="s">
        <v>14</v>
      </c>
      <c r="D11" s="321">
        <v>12</v>
      </c>
      <c r="E11" s="293"/>
      <c r="F11" s="322"/>
      <c r="G11" s="323"/>
      <c r="H11" s="323"/>
      <c r="J11" s="190"/>
    </row>
    <row r="12" spans="1:10" ht="47.25" customHeight="1">
      <c r="A12" s="290">
        <v>3</v>
      </c>
      <c r="B12" s="291" t="s">
        <v>344</v>
      </c>
      <c r="C12" s="320" t="s">
        <v>14</v>
      </c>
      <c r="D12" s="321">
        <v>12</v>
      </c>
      <c r="E12" s="293"/>
      <c r="F12" s="322"/>
      <c r="G12" s="323"/>
      <c r="H12" s="323"/>
      <c r="J12" s="190"/>
    </row>
    <row r="13" spans="1:10" ht="50.25" customHeight="1">
      <c r="A13" s="324">
        <v>4</v>
      </c>
      <c r="B13" s="296" t="s">
        <v>345</v>
      </c>
      <c r="C13" s="320" t="s">
        <v>90</v>
      </c>
      <c r="D13" s="321">
        <v>18</v>
      </c>
      <c r="E13" s="293"/>
      <c r="F13" s="322"/>
      <c r="G13" s="323"/>
      <c r="H13" s="323"/>
      <c r="J13" s="190"/>
    </row>
    <row r="14" spans="1:10" ht="74.25" customHeight="1">
      <c r="A14" s="290">
        <v>5</v>
      </c>
      <c r="B14" s="296" t="s">
        <v>346</v>
      </c>
      <c r="C14" s="218" t="s">
        <v>90</v>
      </c>
      <c r="D14" s="321">
        <v>6</v>
      </c>
      <c r="E14" s="293"/>
      <c r="F14" s="322"/>
      <c r="G14" s="323"/>
      <c r="H14" s="323"/>
      <c r="J14" s="190"/>
    </row>
    <row r="15" spans="1:10" ht="63.75">
      <c r="A15" s="324">
        <v>6</v>
      </c>
      <c r="B15" s="296" t="s">
        <v>347</v>
      </c>
      <c r="C15" s="218" t="s">
        <v>90</v>
      </c>
      <c r="D15" s="321">
        <v>12</v>
      </c>
      <c r="E15" s="293"/>
      <c r="F15" s="322"/>
      <c r="G15" s="323"/>
      <c r="H15" s="323"/>
      <c r="J15" s="190"/>
    </row>
    <row r="16" spans="1:10" ht="107.25" customHeight="1">
      <c r="A16" s="320">
        <v>7</v>
      </c>
      <c r="B16" s="326" t="s">
        <v>348</v>
      </c>
      <c r="C16" s="320" t="s">
        <v>90</v>
      </c>
      <c r="D16" s="321">
        <v>150</v>
      </c>
      <c r="E16" s="293"/>
      <c r="F16" s="322"/>
      <c r="G16" s="323"/>
      <c r="H16" s="323"/>
      <c r="J16" s="190"/>
    </row>
    <row r="17" spans="1:10" ht="57.75" customHeight="1">
      <c r="A17" s="320">
        <v>8</v>
      </c>
      <c r="B17" s="291" t="s">
        <v>349</v>
      </c>
      <c r="C17" s="320" t="s">
        <v>90</v>
      </c>
      <c r="D17" s="321">
        <v>6</v>
      </c>
      <c r="E17" s="293"/>
      <c r="F17" s="322"/>
      <c r="G17" s="323"/>
      <c r="H17" s="323"/>
      <c r="J17" s="190"/>
    </row>
    <row r="18" spans="1:8" ht="26.25" customHeight="1">
      <c r="A18" s="302"/>
      <c r="B18" s="303"/>
      <c r="C18" s="304"/>
      <c r="D18" s="305"/>
      <c r="E18" s="113" t="s">
        <v>33</v>
      </c>
      <c r="F18" s="327"/>
      <c r="G18" s="328"/>
      <c r="H18" s="304"/>
    </row>
    <row r="19" spans="1:6" ht="12.75">
      <c r="A19" s="308"/>
      <c r="F19" s="237"/>
    </row>
    <row r="20" ht="12.75" customHeight="1">
      <c r="A20" s="308"/>
    </row>
    <row r="21" ht="12.75" customHeight="1">
      <c r="A21" s="308"/>
    </row>
    <row r="24" spans="2:9" ht="12.75" customHeight="1">
      <c r="B24" s="124"/>
      <c r="F24" s="611" t="s">
        <v>321</v>
      </c>
      <c r="G24" s="611"/>
      <c r="H24" s="611"/>
      <c r="I24" s="145"/>
    </row>
    <row r="25" spans="6:9" ht="12.75" customHeight="1">
      <c r="F25" s="612" t="s">
        <v>42</v>
      </c>
      <c r="G25" s="612"/>
      <c r="H25" s="612"/>
      <c r="I25" s="612"/>
    </row>
  </sheetData>
  <sheetProtection selectLockedCells="1" selectUnlockedCells="1"/>
  <mergeCells count="6">
    <mergeCell ref="A2:H2"/>
    <mergeCell ref="A6:H6"/>
    <mergeCell ref="F24:H24"/>
    <mergeCell ref="F25:I25"/>
    <mergeCell ref="G1:H1"/>
    <mergeCell ref="G4:H4"/>
  </mergeCells>
  <printOptions/>
  <pageMargins left="0.20972222222222223" right="0.1701388888888889" top="0.5201388888888889" bottom="0.24027777777777778" header="0.5118110236220472" footer="0.5118110236220472"/>
  <pageSetup horizontalDpi="300" verticalDpi="300" orientation="landscape" paperSize="9" r:id="rId1"/>
  <rowBreaks count="1" manualBreakCount="1">
    <brk id="13" max="255" man="1"/>
  </rowBreaks>
</worksheet>
</file>

<file path=xl/worksheets/sheet2.xml><?xml version="1.0" encoding="utf-8"?>
<worksheet xmlns="http://schemas.openxmlformats.org/spreadsheetml/2006/main" xmlns:r="http://schemas.openxmlformats.org/officeDocument/2006/relationships">
  <dimension ref="A1:J51"/>
  <sheetViews>
    <sheetView zoomScale="110" zoomScaleNormal="110" workbookViewId="0" topLeftCell="A1">
      <selection activeCell="H1" sqref="H1"/>
    </sheetView>
  </sheetViews>
  <sheetFormatPr defaultColWidth="9.140625" defaultRowHeight="12.75"/>
  <cols>
    <col min="1" max="1" width="4.28125" style="0" customWidth="1"/>
    <col min="2" max="2" width="53.28125" style="0" customWidth="1"/>
    <col min="3" max="3" width="9.7109375" style="0" customWidth="1"/>
    <col min="4" max="4" width="16.57421875" style="0" customWidth="1"/>
    <col min="5" max="8" width="25.57421875" style="0" customWidth="1"/>
    <col min="10" max="10" width="12.57421875" style="0" customWidth="1"/>
  </cols>
  <sheetData>
    <row r="1" spans="6:8" ht="12.75">
      <c r="F1" s="1"/>
      <c r="H1" s="3" t="s">
        <v>465</v>
      </c>
    </row>
    <row r="2" spans="1:8" ht="12.75">
      <c r="A2" s="608" t="s">
        <v>0</v>
      </c>
      <c r="B2" s="608"/>
      <c r="C2" s="608"/>
      <c r="D2" s="608"/>
      <c r="E2" s="608"/>
      <c r="F2" s="608"/>
      <c r="G2" s="608"/>
      <c r="H2" s="608"/>
    </row>
    <row r="3" spans="1:8" ht="12.75">
      <c r="A3" s="2"/>
      <c r="B3" s="400" t="s">
        <v>451</v>
      </c>
      <c r="C3" s="2"/>
      <c r="D3" s="2"/>
      <c r="E3" s="2"/>
      <c r="F3" s="2"/>
      <c r="G3" s="2"/>
      <c r="H3" s="2"/>
    </row>
    <row r="4" spans="1:10" ht="12.75">
      <c r="A4" s="3"/>
      <c r="B4" s="3"/>
      <c r="C4" s="3"/>
      <c r="D4" s="33"/>
      <c r="E4" s="3"/>
      <c r="F4" s="609"/>
      <c r="G4" s="609"/>
      <c r="H4" s="34" t="s">
        <v>1</v>
      </c>
      <c r="J4" s="35"/>
    </row>
    <row r="5" spans="1:8" ht="12.75">
      <c r="A5" s="36"/>
      <c r="B5" s="36"/>
      <c r="C5" s="36"/>
      <c r="D5" s="37"/>
      <c r="E5" s="36"/>
      <c r="F5" s="36"/>
      <c r="G5" s="36"/>
      <c r="H5" s="36"/>
    </row>
    <row r="6" spans="1:8" ht="26.25" customHeight="1">
      <c r="A6" s="6"/>
      <c r="B6" s="619" t="s">
        <v>43</v>
      </c>
      <c r="C6" s="619"/>
      <c r="D6" s="619"/>
      <c r="E6" s="619"/>
      <c r="F6" s="619"/>
      <c r="G6" s="619"/>
      <c r="H6" s="619"/>
    </row>
    <row r="7" spans="1:8" ht="24">
      <c r="A7" s="7" t="s">
        <v>3</v>
      </c>
      <c r="B7" s="7" t="s">
        <v>4</v>
      </c>
      <c r="C7" s="7" t="s">
        <v>5</v>
      </c>
      <c r="D7" s="7" t="s">
        <v>6</v>
      </c>
      <c r="E7" s="7" t="s">
        <v>171</v>
      </c>
      <c r="F7" s="7" t="s">
        <v>8</v>
      </c>
      <c r="G7" s="7" t="s">
        <v>9</v>
      </c>
      <c r="H7" s="7" t="s">
        <v>10</v>
      </c>
    </row>
    <row r="8" spans="1:8" ht="12.75">
      <c r="A8" s="8" t="s">
        <v>11</v>
      </c>
      <c r="B8" s="8" t="s">
        <v>11</v>
      </c>
      <c r="C8" s="8" t="s">
        <v>11</v>
      </c>
      <c r="D8" s="8" t="s">
        <v>11</v>
      </c>
      <c r="E8" s="8" t="s">
        <v>12</v>
      </c>
      <c r="F8" s="8" t="s">
        <v>12</v>
      </c>
      <c r="G8" s="8" t="s">
        <v>12</v>
      </c>
      <c r="H8" s="8" t="s">
        <v>12</v>
      </c>
    </row>
    <row r="9" spans="1:9" ht="26.25" customHeight="1">
      <c r="A9" s="15">
        <v>1</v>
      </c>
      <c r="B9" s="39" t="s">
        <v>44</v>
      </c>
      <c r="C9" s="15" t="s">
        <v>14</v>
      </c>
      <c r="D9" s="8">
        <v>300</v>
      </c>
      <c r="E9" s="40"/>
      <c r="F9" s="41"/>
      <c r="G9" s="41"/>
      <c r="H9" s="41"/>
      <c r="I9" s="42"/>
    </row>
    <row r="10" spans="1:9" ht="30" customHeight="1">
      <c r="A10" s="15">
        <v>2</v>
      </c>
      <c r="B10" s="43" t="s">
        <v>45</v>
      </c>
      <c r="C10" s="15" t="s">
        <v>14</v>
      </c>
      <c r="D10" s="8">
        <f>140*3</f>
        <v>420</v>
      </c>
      <c r="E10" s="40"/>
      <c r="F10" s="41"/>
      <c r="G10" s="41"/>
      <c r="H10" s="41"/>
      <c r="I10" s="42"/>
    </row>
    <row r="11" spans="1:9" ht="32.25" customHeight="1">
      <c r="A11" s="44">
        <v>3</v>
      </c>
      <c r="B11" s="45" t="s">
        <v>46</v>
      </c>
      <c r="C11" s="44" t="s">
        <v>14</v>
      </c>
      <c r="D11" s="46">
        <v>45</v>
      </c>
      <c r="E11" s="40"/>
      <c r="F11" s="41"/>
      <c r="G11" s="47"/>
      <c r="H11" s="48"/>
      <c r="I11" s="42"/>
    </row>
    <row r="12" spans="1:9" ht="32.25" customHeight="1">
      <c r="A12" s="44">
        <v>4</v>
      </c>
      <c r="B12" s="24" t="s">
        <v>47</v>
      </c>
      <c r="C12" s="15" t="s">
        <v>14</v>
      </c>
      <c r="D12" s="49">
        <v>45</v>
      </c>
      <c r="E12" s="50"/>
      <c r="F12" s="41"/>
      <c r="G12" s="47"/>
      <c r="H12" s="48"/>
      <c r="I12" s="42"/>
    </row>
    <row r="13" spans="1:8" ht="32.25" customHeight="1">
      <c r="A13" s="616" t="s">
        <v>48</v>
      </c>
      <c r="B13" s="617"/>
      <c r="C13" s="617"/>
      <c r="D13" s="617"/>
      <c r="E13" s="618"/>
      <c r="F13" s="51"/>
      <c r="G13" s="52"/>
      <c r="H13" s="53"/>
    </row>
    <row r="14" spans="1:8" ht="51">
      <c r="A14" s="54"/>
      <c r="B14" s="38" t="s">
        <v>49</v>
      </c>
      <c r="C14" s="55"/>
      <c r="D14" s="54"/>
      <c r="E14" s="18"/>
      <c r="F14" s="56"/>
      <c r="G14" s="57"/>
      <c r="H14" s="57"/>
    </row>
    <row r="15" spans="1:8" ht="38.25">
      <c r="A15" s="58"/>
      <c r="B15" s="8" t="s">
        <v>50</v>
      </c>
      <c r="C15" s="8" t="s">
        <v>35</v>
      </c>
      <c r="D15" s="8" t="s">
        <v>452</v>
      </c>
      <c r="E15" s="21"/>
      <c r="F15" s="59"/>
      <c r="G15" s="59"/>
      <c r="H15" s="59"/>
    </row>
    <row r="16" spans="1:8" ht="12.75">
      <c r="A16" s="58"/>
      <c r="B16" s="24" t="s">
        <v>37</v>
      </c>
      <c r="C16" s="15" t="s">
        <v>38</v>
      </c>
      <c r="D16" s="8"/>
      <c r="E16" s="21"/>
      <c r="F16" s="59"/>
      <c r="G16" s="23"/>
      <c r="H16" s="60"/>
    </row>
    <row r="17" spans="1:8" ht="12.75">
      <c r="A17" s="58"/>
      <c r="B17" s="24" t="s">
        <v>51</v>
      </c>
      <c r="C17" s="15" t="s">
        <v>38</v>
      </c>
      <c r="D17" s="8"/>
      <c r="E17" s="21"/>
      <c r="F17" s="59"/>
      <c r="G17" s="23"/>
      <c r="H17" s="60"/>
    </row>
    <row r="18" spans="1:8" ht="12.75">
      <c r="A18" s="58"/>
      <c r="B18" s="24" t="s">
        <v>40</v>
      </c>
      <c r="C18" s="15" t="s">
        <v>38</v>
      </c>
      <c r="D18" s="15"/>
      <c r="E18" s="61"/>
      <c r="F18" s="59"/>
      <c r="G18" s="23"/>
      <c r="H18" s="60"/>
    </row>
    <row r="19" spans="1:8" ht="12.75">
      <c r="A19" s="58"/>
      <c r="B19" s="24" t="s">
        <v>52</v>
      </c>
      <c r="C19" s="15" t="s">
        <v>38</v>
      </c>
      <c r="D19" s="15"/>
      <c r="E19" s="62"/>
      <c r="F19" s="59"/>
      <c r="G19" s="23"/>
      <c r="H19" s="60"/>
    </row>
    <row r="20" spans="1:8" ht="12.75">
      <c r="A20" s="58"/>
      <c r="B20" s="24" t="s">
        <v>53</v>
      </c>
      <c r="C20" s="15" t="s">
        <v>38</v>
      </c>
      <c r="D20" s="15"/>
      <c r="E20" s="61"/>
      <c r="F20" s="59"/>
      <c r="G20" s="23"/>
      <c r="H20" s="60"/>
    </row>
    <row r="21" spans="1:8" ht="12.75">
      <c r="A21" s="58"/>
      <c r="B21" s="24" t="s">
        <v>54</v>
      </c>
      <c r="C21" s="15" t="s">
        <v>38</v>
      </c>
      <c r="D21" s="15"/>
      <c r="E21" s="61"/>
      <c r="F21" s="59"/>
      <c r="G21" s="23"/>
      <c r="H21" s="60"/>
    </row>
    <row r="22" spans="1:8" ht="25.5">
      <c r="A22" s="58"/>
      <c r="B22" s="24" t="s">
        <v>55</v>
      </c>
      <c r="C22" s="15" t="s">
        <v>38</v>
      </c>
      <c r="D22" s="15"/>
      <c r="E22" s="61"/>
      <c r="F22" s="59"/>
      <c r="G22" s="23"/>
      <c r="H22" s="60"/>
    </row>
    <row r="23" spans="1:8" ht="25.5">
      <c r="A23" s="58"/>
      <c r="B23" s="24" t="s">
        <v>56</v>
      </c>
      <c r="C23" s="15" t="s">
        <v>38</v>
      </c>
      <c r="D23" s="15"/>
      <c r="E23" s="61"/>
      <c r="F23" s="59"/>
      <c r="G23" s="23"/>
      <c r="H23" s="60"/>
    </row>
    <row r="24" spans="1:8" ht="12.75">
      <c r="A24" s="58"/>
      <c r="B24" s="24" t="s">
        <v>57</v>
      </c>
      <c r="C24" s="15" t="s">
        <v>38</v>
      </c>
      <c r="D24" s="15"/>
      <c r="E24" s="61"/>
      <c r="F24" s="59"/>
      <c r="G24" s="23"/>
      <c r="H24" s="60"/>
    </row>
    <row r="25" spans="1:8" ht="12.75">
      <c r="A25" s="58"/>
      <c r="B25" s="24"/>
      <c r="C25" s="15"/>
      <c r="D25" s="15"/>
      <c r="E25" s="61"/>
      <c r="F25" s="59"/>
      <c r="G25" s="23"/>
      <c r="H25" s="60"/>
    </row>
    <row r="26" spans="1:8" ht="38.25">
      <c r="A26" s="63"/>
      <c r="B26" s="8" t="s">
        <v>58</v>
      </c>
      <c r="C26" s="8" t="s">
        <v>35</v>
      </c>
      <c r="D26" s="8" t="s">
        <v>452</v>
      </c>
      <c r="E26" s="21"/>
      <c r="F26" s="64"/>
      <c r="G26" s="64"/>
      <c r="H26" s="64"/>
    </row>
    <row r="27" spans="1:8" ht="12.75">
      <c r="A27" s="63"/>
      <c r="B27" s="24" t="s">
        <v>37</v>
      </c>
      <c r="C27" s="15" t="s">
        <v>38</v>
      </c>
      <c r="D27" s="8"/>
      <c r="E27" s="21"/>
      <c r="F27" s="64"/>
      <c r="G27" s="64"/>
      <c r="H27" s="64"/>
    </row>
    <row r="28" spans="1:8" ht="12.75">
      <c r="A28" s="63"/>
      <c r="B28" s="24" t="s">
        <v>51</v>
      </c>
      <c r="C28" s="15" t="s">
        <v>38</v>
      </c>
      <c r="D28" s="8"/>
      <c r="E28" s="21"/>
      <c r="F28" s="64"/>
      <c r="G28" s="64"/>
      <c r="H28" s="64"/>
    </row>
    <row r="29" spans="1:8" ht="12.75">
      <c r="A29" s="63"/>
      <c r="B29" s="24" t="s">
        <v>40</v>
      </c>
      <c r="C29" s="15" t="s">
        <v>38</v>
      </c>
      <c r="D29" s="8"/>
      <c r="E29" s="21"/>
      <c r="F29" s="64"/>
      <c r="G29" s="64"/>
      <c r="H29" s="64"/>
    </row>
    <row r="30" spans="1:8" ht="12.75">
      <c r="A30" s="63"/>
      <c r="B30" s="24" t="s">
        <v>59</v>
      </c>
      <c r="C30" s="15" t="s">
        <v>38</v>
      </c>
      <c r="D30" s="15"/>
      <c r="E30" s="61"/>
      <c r="F30" s="64"/>
      <c r="G30" s="64"/>
      <c r="H30" s="64"/>
    </row>
    <row r="31" spans="1:8" ht="12.75">
      <c r="A31" s="63"/>
      <c r="B31" s="24" t="s">
        <v>53</v>
      </c>
      <c r="C31" s="15" t="s">
        <v>38</v>
      </c>
      <c r="D31" s="15"/>
      <c r="E31" s="61"/>
      <c r="F31" s="64"/>
      <c r="G31" s="64"/>
      <c r="H31" s="64"/>
    </row>
    <row r="32" spans="1:8" ht="12.75">
      <c r="A32" s="63"/>
      <c r="B32" s="24" t="s">
        <v>54</v>
      </c>
      <c r="C32" s="15" t="s">
        <v>38</v>
      </c>
      <c r="D32" s="15"/>
      <c r="E32" s="61"/>
      <c r="F32" s="64"/>
      <c r="G32" s="64"/>
      <c r="H32" s="64"/>
    </row>
    <row r="33" spans="1:8" ht="12.75">
      <c r="A33" s="63"/>
      <c r="B33" s="24" t="s">
        <v>60</v>
      </c>
      <c r="C33" s="15" t="s">
        <v>38</v>
      </c>
      <c r="D33" s="15"/>
      <c r="E33" s="61"/>
      <c r="F33" s="64"/>
      <c r="G33" s="64"/>
      <c r="H33" s="64"/>
    </row>
    <row r="34" spans="1:8" ht="25.5">
      <c r="A34" s="63"/>
      <c r="B34" s="24" t="s">
        <v>61</v>
      </c>
      <c r="C34" s="15" t="s">
        <v>38</v>
      </c>
      <c r="D34" s="15"/>
      <c r="E34" s="61"/>
      <c r="F34" s="64"/>
      <c r="G34" s="64"/>
      <c r="H34" s="64"/>
    </row>
    <row r="35" spans="1:8" ht="25.5">
      <c r="A35" s="63"/>
      <c r="B35" s="24" t="s">
        <v>56</v>
      </c>
      <c r="C35" s="15" t="s">
        <v>38</v>
      </c>
      <c r="D35" s="15"/>
      <c r="E35" s="61"/>
      <c r="F35" s="64"/>
      <c r="G35" s="64"/>
      <c r="H35" s="64"/>
    </row>
    <row r="36" spans="1:8" ht="12.75">
      <c r="A36" s="63"/>
      <c r="B36" s="24" t="s">
        <v>57</v>
      </c>
      <c r="C36" s="15" t="s">
        <v>38</v>
      </c>
      <c r="D36" s="15"/>
      <c r="E36" s="61"/>
      <c r="F36" s="64"/>
      <c r="G36" s="64"/>
      <c r="H36" s="64"/>
    </row>
    <row r="37" spans="1:8" ht="38.25">
      <c r="A37" s="65"/>
      <c r="B37" s="8" t="s">
        <v>62</v>
      </c>
      <c r="C37" s="8" t="s">
        <v>35</v>
      </c>
      <c r="D37" s="8" t="s">
        <v>452</v>
      </c>
      <c r="E37" s="58"/>
      <c r="F37" s="66"/>
      <c r="G37" s="66"/>
      <c r="H37" s="66"/>
    </row>
    <row r="38" spans="1:7" ht="12.75">
      <c r="A38" s="67"/>
      <c r="B38" s="24" t="s">
        <v>37</v>
      </c>
      <c r="C38" s="15" t="s">
        <v>38</v>
      </c>
      <c r="D38" s="8"/>
      <c r="E38" s="68"/>
      <c r="F38" s="68"/>
      <c r="G38" s="68"/>
    </row>
    <row r="39" spans="1:5" ht="12.75">
      <c r="A39" s="67"/>
      <c r="B39" s="24" t="s">
        <v>51</v>
      </c>
      <c r="C39" s="15" t="s">
        <v>38</v>
      </c>
      <c r="D39" s="8"/>
      <c r="E39" s="67"/>
    </row>
    <row r="40" spans="1:8" ht="12.75">
      <c r="A40" s="67"/>
      <c r="B40" s="24" t="s">
        <v>40</v>
      </c>
      <c r="C40" s="15" t="s">
        <v>38</v>
      </c>
      <c r="D40" s="8"/>
      <c r="E40" s="67"/>
      <c r="F40" s="69"/>
      <c r="G40" s="69"/>
      <c r="H40" s="69"/>
    </row>
    <row r="41" spans="1:8" ht="12.75">
      <c r="A41" s="67"/>
      <c r="B41" s="24" t="s">
        <v>63</v>
      </c>
      <c r="C41" s="15" t="s">
        <v>38</v>
      </c>
      <c r="D41" s="15"/>
      <c r="E41" s="67"/>
      <c r="F41" s="615"/>
      <c r="G41" s="615"/>
      <c r="H41" s="615"/>
    </row>
    <row r="42" spans="2:8" ht="12.75">
      <c r="B42" s="24" t="s">
        <v>53</v>
      </c>
      <c r="C42" s="15" t="s">
        <v>38</v>
      </c>
      <c r="D42" s="15"/>
      <c r="E42" s="70"/>
      <c r="F42" s="615"/>
      <c r="G42" s="615"/>
      <c r="H42" s="615"/>
    </row>
    <row r="43" spans="2:4" ht="12.75">
      <c r="B43" s="24" t="s">
        <v>54</v>
      </c>
      <c r="C43" s="15" t="s">
        <v>38</v>
      </c>
      <c r="D43" s="15"/>
    </row>
    <row r="44" spans="2:4" ht="12.75">
      <c r="B44" s="24" t="s">
        <v>60</v>
      </c>
      <c r="C44" s="15" t="s">
        <v>38</v>
      </c>
      <c r="D44" s="15"/>
    </row>
    <row r="45" spans="2:4" ht="25.5">
      <c r="B45" s="24" t="s">
        <v>64</v>
      </c>
      <c r="C45" s="15" t="s">
        <v>38</v>
      </c>
      <c r="D45" s="15"/>
    </row>
    <row r="46" spans="2:4" ht="30" customHeight="1">
      <c r="B46" s="24" t="s">
        <v>56</v>
      </c>
      <c r="C46" s="15" t="s">
        <v>38</v>
      </c>
      <c r="D46" s="15"/>
    </row>
    <row r="47" spans="2:4" ht="21.75" customHeight="1">
      <c r="B47" s="24" t="s">
        <v>57</v>
      </c>
      <c r="C47" s="15" t="s">
        <v>38</v>
      </c>
      <c r="D47" s="15"/>
    </row>
    <row r="48" spans="2:8" ht="38.25">
      <c r="B48" s="8" t="s">
        <v>65</v>
      </c>
      <c r="C48" s="8" t="s">
        <v>35</v>
      </c>
      <c r="D48" s="8" t="s">
        <v>452</v>
      </c>
      <c r="F48" s="615" t="s">
        <v>41</v>
      </c>
      <c r="G48" s="615"/>
      <c r="H48" s="615"/>
    </row>
    <row r="49" spans="2:8" ht="12.75" customHeight="1">
      <c r="B49" s="24" t="s">
        <v>66</v>
      </c>
      <c r="C49" s="15" t="s">
        <v>38</v>
      </c>
      <c r="D49" s="15"/>
      <c r="F49" s="615" t="s">
        <v>42</v>
      </c>
      <c r="G49" s="615"/>
      <c r="H49" s="615"/>
    </row>
    <row r="50" spans="2:4" ht="12.75">
      <c r="B50" s="24" t="s">
        <v>67</v>
      </c>
      <c r="C50" s="15" t="s">
        <v>38</v>
      </c>
      <c r="D50" s="8"/>
    </row>
    <row r="51" spans="2:4" ht="12.75">
      <c r="B51" s="24" t="s">
        <v>68</v>
      </c>
      <c r="C51" s="15" t="s">
        <v>69</v>
      </c>
      <c r="D51" s="15"/>
    </row>
  </sheetData>
  <sheetProtection selectLockedCells="1" selectUnlockedCells="1"/>
  <mergeCells count="8">
    <mergeCell ref="F49:H49"/>
    <mergeCell ref="A13:E13"/>
    <mergeCell ref="A2:H2"/>
    <mergeCell ref="F4:G4"/>
    <mergeCell ref="B6:H6"/>
    <mergeCell ref="F41:H41"/>
    <mergeCell ref="F42:H42"/>
    <mergeCell ref="F48:H48"/>
  </mergeCells>
  <printOptions/>
  <pageMargins left="0.12986111111111112" right="0.15972222222222224" top="0.4" bottom="0.2701388888888889" header="0.5118110236220472" footer="0.5118110236220472"/>
  <pageSetup horizontalDpi="300" verticalDpi="300" orientation="landscape" paperSize="9" scale="79" r:id="rId1"/>
  <rowBreaks count="1" manualBreakCount="1">
    <brk id="14" max="255" man="1"/>
  </rowBreaks>
</worksheet>
</file>

<file path=xl/worksheets/sheet20.xml><?xml version="1.0" encoding="utf-8"?>
<worksheet xmlns="http://schemas.openxmlformats.org/spreadsheetml/2006/main" xmlns:r="http://schemas.openxmlformats.org/officeDocument/2006/relationships">
  <dimension ref="A1:J20"/>
  <sheetViews>
    <sheetView zoomScale="110" zoomScaleNormal="110" zoomScalePageLayoutView="0" workbookViewId="0" topLeftCell="A1">
      <selection activeCell="G1" sqref="G1:H1"/>
    </sheetView>
  </sheetViews>
  <sheetFormatPr defaultColWidth="9.140625" defaultRowHeight="12.75"/>
  <cols>
    <col min="1" max="1" width="2.7109375" style="0" customWidth="1"/>
    <col min="2" max="2" width="50.140625" style="0" customWidth="1"/>
    <col min="4" max="4" width="11.57421875" style="0" customWidth="1"/>
    <col min="5" max="5" width="15.140625" style="0" customWidth="1"/>
    <col min="6" max="6" width="21.140625" style="0" customWidth="1"/>
    <col min="7" max="7" width="17.7109375" style="0" customWidth="1"/>
    <col min="8" max="8" width="16.28125" style="0" customWidth="1"/>
    <col min="9" max="9" width="6.57421875" style="0" customWidth="1"/>
    <col min="10" max="10" width="6.28125" style="0" customWidth="1"/>
  </cols>
  <sheetData>
    <row r="1" spans="7:8" ht="12.75">
      <c r="G1" s="632" t="s">
        <v>465</v>
      </c>
      <c r="H1" s="632"/>
    </row>
    <row r="2" spans="1:8" ht="12.75">
      <c r="A2" s="608" t="s">
        <v>0</v>
      </c>
      <c r="B2" s="608"/>
      <c r="C2" s="608"/>
      <c r="D2" s="608"/>
      <c r="E2" s="608"/>
      <c r="F2" s="608"/>
      <c r="G2" s="608"/>
      <c r="H2" s="608"/>
    </row>
    <row r="3" spans="1:8" ht="12.75">
      <c r="A3" s="2"/>
      <c r="B3" s="2"/>
      <c r="C3" s="2"/>
      <c r="D3" s="2"/>
      <c r="E3" s="2"/>
      <c r="F3" s="2"/>
      <c r="G3" s="2"/>
      <c r="H3" s="2"/>
    </row>
    <row r="4" spans="1:7" ht="12.75">
      <c r="A4" s="5"/>
      <c r="B4" s="220" t="s">
        <v>455</v>
      </c>
      <c r="C4" s="5"/>
      <c r="D4" s="5"/>
      <c r="E4" s="5"/>
      <c r="F4" s="5"/>
      <c r="G4" s="5"/>
    </row>
    <row r="5" spans="1:9" ht="14.25">
      <c r="A5" s="186"/>
      <c r="B5" s="186"/>
      <c r="C5" s="186"/>
      <c r="D5" s="186"/>
      <c r="E5" s="186"/>
      <c r="F5" s="329"/>
      <c r="G5" s="608" t="s">
        <v>1</v>
      </c>
      <c r="H5" s="608"/>
      <c r="I5" s="189"/>
    </row>
    <row r="6" spans="1:9" ht="16.5" customHeight="1">
      <c r="A6" s="67"/>
      <c r="B6" s="694" t="s">
        <v>350</v>
      </c>
      <c r="C6" s="694"/>
      <c r="D6" s="694"/>
      <c r="E6" s="694"/>
      <c r="F6" s="330"/>
      <c r="G6" s="67"/>
      <c r="H6" s="67"/>
      <c r="I6" s="67"/>
    </row>
    <row r="7" spans="1:9" ht="24">
      <c r="A7" s="7" t="s">
        <v>3</v>
      </c>
      <c r="B7" s="7" t="s">
        <v>4</v>
      </c>
      <c r="C7" s="7" t="s">
        <v>5</v>
      </c>
      <c r="D7" s="7" t="s">
        <v>6</v>
      </c>
      <c r="E7" s="7" t="s">
        <v>7</v>
      </c>
      <c r="F7" s="7" t="s">
        <v>8</v>
      </c>
      <c r="G7" s="7" t="s">
        <v>9</v>
      </c>
      <c r="H7" s="331" t="s">
        <v>10</v>
      </c>
      <c r="I7" s="332"/>
    </row>
    <row r="8" spans="1:9" ht="12.75">
      <c r="A8" s="8" t="s">
        <v>11</v>
      </c>
      <c r="B8" s="8" t="s">
        <v>11</v>
      </c>
      <c r="C8" s="8" t="s">
        <v>11</v>
      </c>
      <c r="D8" s="8" t="s">
        <v>11</v>
      </c>
      <c r="E8" s="8" t="s">
        <v>12</v>
      </c>
      <c r="F8" s="8" t="s">
        <v>12</v>
      </c>
      <c r="G8" s="8" t="s">
        <v>12</v>
      </c>
      <c r="H8" s="17" t="s">
        <v>12</v>
      </c>
      <c r="I8" s="332"/>
    </row>
    <row r="9" spans="1:9" ht="149.25" customHeight="1">
      <c r="A9" s="15">
        <v>1</v>
      </c>
      <c r="B9" s="106" t="s">
        <v>351</v>
      </c>
      <c r="C9" s="15" t="s">
        <v>14</v>
      </c>
      <c r="D9" s="8">
        <v>60</v>
      </c>
      <c r="E9" s="40"/>
      <c r="F9" s="41"/>
      <c r="G9" s="107"/>
      <c r="H9" s="107"/>
      <c r="I9" s="333"/>
    </row>
    <row r="10" spans="1:9" ht="151.5" customHeight="1">
      <c r="A10" s="15">
        <v>2</v>
      </c>
      <c r="B10" s="106" t="s">
        <v>464</v>
      </c>
      <c r="C10" s="15" t="s">
        <v>154</v>
      </c>
      <c r="D10" s="15" t="s">
        <v>154</v>
      </c>
      <c r="E10" s="41" t="s">
        <v>154</v>
      </c>
      <c r="F10" s="41" t="s">
        <v>466</v>
      </c>
      <c r="G10" s="107"/>
      <c r="H10" s="107"/>
      <c r="I10" s="333"/>
    </row>
    <row r="11" spans="1:9" ht="15" customHeight="1">
      <c r="A11" s="15"/>
      <c r="B11" s="111" t="s">
        <v>156</v>
      </c>
      <c r="C11" s="650" t="s">
        <v>19</v>
      </c>
      <c r="D11" s="695">
        <v>30</v>
      </c>
      <c r="E11" s="644"/>
      <c r="F11" s="41"/>
      <c r="G11" s="107"/>
      <c r="H11" s="107"/>
      <c r="I11" s="333"/>
    </row>
    <row r="12" spans="1:8" ht="12.75">
      <c r="A12" s="15"/>
      <c r="B12" s="111" t="s">
        <v>158</v>
      </c>
      <c r="C12" s="650"/>
      <c r="D12" s="695"/>
      <c r="E12" s="644"/>
      <c r="F12" s="41"/>
      <c r="G12" s="107"/>
      <c r="H12" s="107"/>
    </row>
    <row r="13" spans="1:8" ht="13.5" thickBot="1">
      <c r="A13" s="15"/>
      <c r="B13" s="111" t="s">
        <v>159</v>
      </c>
      <c r="C13" s="650"/>
      <c r="D13" s="695"/>
      <c r="E13" s="644"/>
      <c r="F13" s="41"/>
      <c r="G13" s="107"/>
      <c r="H13" s="107"/>
    </row>
    <row r="14" spans="1:8" ht="31.5" customHeight="1" thickBot="1">
      <c r="A14" s="302"/>
      <c r="B14" s="303"/>
      <c r="C14" s="304"/>
      <c r="D14" s="305"/>
      <c r="E14" s="204" t="s">
        <v>33</v>
      </c>
      <c r="F14" s="327"/>
      <c r="G14" s="328"/>
      <c r="H14" s="304"/>
    </row>
    <row r="15" spans="1:8" ht="12.75">
      <c r="A15" s="308"/>
      <c r="C15" s="309"/>
      <c r="D15" s="309"/>
      <c r="E15" s="309"/>
      <c r="F15" s="310"/>
      <c r="G15" s="311"/>
      <c r="H15" s="311"/>
    </row>
    <row r="16" spans="1:8" ht="12.75">
      <c r="A16" s="308"/>
      <c r="B16" s="309"/>
      <c r="C16" s="309"/>
      <c r="D16" s="309"/>
      <c r="E16" s="309"/>
      <c r="F16" s="309"/>
      <c r="G16" s="311"/>
      <c r="H16" s="311"/>
    </row>
    <row r="17" spans="1:8" ht="12.75" customHeight="1">
      <c r="A17" s="308"/>
      <c r="B17" s="691"/>
      <c r="C17" s="691"/>
      <c r="D17" s="691"/>
      <c r="E17" s="691"/>
      <c r="F17" s="691"/>
      <c r="G17" s="312"/>
      <c r="H17" s="312"/>
    </row>
    <row r="18" spans="1:8" ht="12.75" customHeight="1">
      <c r="A18" s="308"/>
      <c r="B18" s="313"/>
      <c r="C18" s="311"/>
      <c r="D18" s="311"/>
      <c r="E18" s="311"/>
      <c r="F18" s="692"/>
      <c r="G18" s="692"/>
      <c r="H18" s="314"/>
    </row>
    <row r="19" spans="7:10" ht="12.75" customHeight="1">
      <c r="G19" s="630" t="s">
        <v>321</v>
      </c>
      <c r="H19" s="630"/>
      <c r="I19" s="630"/>
      <c r="J19" s="162"/>
    </row>
    <row r="20" spans="7:10" ht="12.75" customHeight="1">
      <c r="G20" s="615" t="s">
        <v>42</v>
      </c>
      <c r="H20" s="615"/>
      <c r="I20" s="615"/>
      <c r="J20" s="615"/>
    </row>
  </sheetData>
  <sheetProtection selectLockedCells="1" selectUnlockedCells="1"/>
  <mergeCells count="11">
    <mergeCell ref="D11:D13"/>
    <mergeCell ref="E11:E13"/>
    <mergeCell ref="G1:H1"/>
    <mergeCell ref="B17:F17"/>
    <mergeCell ref="F18:G18"/>
    <mergeCell ref="G19:I19"/>
    <mergeCell ref="G20:J20"/>
    <mergeCell ref="A2:H2"/>
    <mergeCell ref="G5:H5"/>
    <mergeCell ref="B6:E6"/>
    <mergeCell ref="C11:C13"/>
  </mergeCells>
  <printOptions/>
  <pageMargins left="0.12986111111111112" right="0.12986111111111112" top="0.3701388888888889" bottom="0.25972222222222224" header="0.5118110236220472" footer="0.5118110236220472"/>
  <pageSetup horizontalDpi="300" verticalDpi="300" orientation="landscape" paperSize="9" scale="93" r:id="rId1"/>
</worksheet>
</file>

<file path=xl/worksheets/sheet21.xml><?xml version="1.0" encoding="utf-8"?>
<worksheet xmlns="http://schemas.openxmlformats.org/spreadsheetml/2006/main" xmlns:r="http://schemas.openxmlformats.org/officeDocument/2006/relationships">
  <dimension ref="A1:J28"/>
  <sheetViews>
    <sheetView zoomScale="110" zoomScaleNormal="110" zoomScalePageLayoutView="0" workbookViewId="0" topLeftCell="A1">
      <selection activeCell="G1" sqref="G1:H1"/>
    </sheetView>
  </sheetViews>
  <sheetFormatPr defaultColWidth="9.140625" defaultRowHeight="12.75"/>
  <cols>
    <col min="1" max="1" width="4.140625" style="0" customWidth="1"/>
    <col min="2" max="2" width="47.140625" style="0" customWidth="1"/>
    <col min="3" max="3" width="5.7109375" style="0" customWidth="1"/>
    <col min="4" max="4" width="7.140625" style="0" customWidth="1"/>
    <col min="5" max="5" width="18.7109375" style="0" customWidth="1"/>
    <col min="6" max="6" width="18.421875" style="0" customWidth="1"/>
    <col min="7" max="7" width="19.7109375" style="0" customWidth="1"/>
    <col min="8" max="8" width="16.7109375" style="0" customWidth="1"/>
    <col min="9" max="9" width="14.57421875" style="0" customWidth="1"/>
  </cols>
  <sheetData>
    <row r="1" spans="7:8" ht="12.75">
      <c r="G1" s="632" t="s">
        <v>465</v>
      </c>
      <c r="H1" s="632"/>
    </row>
    <row r="2" spans="1:8" ht="12.75">
      <c r="A2" s="608" t="s">
        <v>0</v>
      </c>
      <c r="B2" s="608"/>
      <c r="C2" s="608"/>
      <c r="D2" s="608"/>
      <c r="E2" s="608"/>
      <c r="F2" s="608"/>
      <c r="G2" s="608"/>
      <c r="H2" s="608"/>
    </row>
    <row r="3" spans="1:8" ht="12.75">
      <c r="A3" s="2"/>
      <c r="B3" s="220" t="s">
        <v>455</v>
      </c>
      <c r="C3" s="2"/>
      <c r="D3" s="2"/>
      <c r="E3" s="2"/>
      <c r="F3" s="2"/>
      <c r="G3" s="2"/>
      <c r="H3" s="2"/>
    </row>
    <row r="4" spans="1:10" ht="12.75">
      <c r="A4" s="5"/>
      <c r="B4" s="334"/>
      <c r="C4" s="5"/>
      <c r="D4" s="5"/>
      <c r="E4" s="5"/>
      <c r="F4" s="5"/>
      <c r="G4" s="632" t="s">
        <v>352</v>
      </c>
      <c r="H4" s="632"/>
      <c r="J4" s="274"/>
    </row>
    <row r="5" spans="1:10" ht="12.75">
      <c r="A5" s="186"/>
      <c r="B5" s="334"/>
      <c r="C5" s="186"/>
      <c r="D5" s="186"/>
      <c r="E5" s="186"/>
      <c r="F5" s="275"/>
      <c r="G5" s="4"/>
      <c r="H5" s="224"/>
      <c r="I5" s="189"/>
      <c r="J5" s="189"/>
    </row>
    <row r="6" spans="1:10" ht="63" customHeight="1">
      <c r="A6" s="335"/>
      <c r="B6" s="336" t="s">
        <v>353</v>
      </c>
      <c r="C6" s="272"/>
      <c r="D6" s="272"/>
      <c r="E6" s="272"/>
      <c r="F6" s="272"/>
      <c r="G6" s="272"/>
      <c r="H6" s="272"/>
      <c r="I6" s="272"/>
      <c r="J6" s="272"/>
    </row>
    <row r="7" spans="1:10" ht="30" customHeight="1">
      <c r="A7" s="225" t="s">
        <v>3</v>
      </c>
      <c r="B7" s="225" t="s">
        <v>263</v>
      </c>
      <c r="C7" s="225" t="s">
        <v>5</v>
      </c>
      <c r="D7" s="225" t="s">
        <v>6</v>
      </c>
      <c r="E7" s="225" t="s">
        <v>354</v>
      </c>
      <c r="F7" s="225" t="s">
        <v>300</v>
      </c>
      <c r="G7" s="225" t="s">
        <v>9</v>
      </c>
      <c r="H7" s="225" t="s">
        <v>10</v>
      </c>
      <c r="I7" s="267"/>
      <c r="J7" s="267"/>
    </row>
    <row r="8" spans="1:10" ht="63" customHeight="1">
      <c r="A8" s="192">
        <v>1</v>
      </c>
      <c r="B8" s="127" t="s">
        <v>355</v>
      </c>
      <c r="C8" s="192" t="s">
        <v>19</v>
      </c>
      <c r="D8" s="198">
        <v>9000</v>
      </c>
      <c r="E8" s="199"/>
      <c r="F8" s="337"/>
      <c r="G8" s="200"/>
      <c r="H8" s="200"/>
      <c r="I8" s="338"/>
      <c r="J8" s="338"/>
    </row>
    <row r="9" spans="2:10" ht="12.75" customHeight="1">
      <c r="B9" s="118"/>
      <c r="C9" s="118"/>
      <c r="D9" s="118"/>
      <c r="E9" s="118"/>
      <c r="F9" s="684"/>
      <c r="G9" s="684"/>
      <c r="H9" s="684"/>
      <c r="I9" s="684"/>
      <c r="J9" s="118"/>
    </row>
    <row r="10" ht="12.75">
      <c r="B10" s="220"/>
    </row>
    <row r="11" spans="2:8" ht="13.5" customHeight="1">
      <c r="B11" s="339" t="s">
        <v>356</v>
      </c>
      <c r="C11" s="700" t="s">
        <v>357</v>
      </c>
      <c r="D11" s="700"/>
      <c r="E11" s="700"/>
      <c r="F11" s="27"/>
      <c r="G11" s="220"/>
      <c r="H11" s="27"/>
    </row>
    <row r="12" spans="2:9" ht="12.75" customHeight="1">
      <c r="B12" s="340" t="s">
        <v>78</v>
      </c>
      <c r="C12" s="701"/>
      <c r="D12" s="701"/>
      <c r="E12" s="701"/>
      <c r="F12" s="27"/>
      <c r="G12" s="220"/>
      <c r="H12" s="27"/>
      <c r="I12" s="247"/>
    </row>
    <row r="13" spans="2:9" ht="12.75" customHeight="1">
      <c r="B13" s="340" t="s">
        <v>358</v>
      </c>
      <c r="C13" s="700"/>
      <c r="D13" s="700"/>
      <c r="E13" s="700"/>
      <c r="F13" s="27"/>
      <c r="G13" s="220"/>
      <c r="H13" s="27"/>
      <c r="I13" s="284"/>
    </row>
    <row r="14" spans="2:8" ht="30.75" customHeight="1">
      <c r="B14" s="341" t="s">
        <v>359</v>
      </c>
      <c r="C14" s="701"/>
      <c r="D14" s="701"/>
      <c r="E14" s="701"/>
      <c r="F14" s="27"/>
      <c r="G14" s="220"/>
      <c r="H14" s="27"/>
    </row>
    <row r="15" spans="2:8" ht="12.75">
      <c r="B15" s="27"/>
      <c r="C15" s="27"/>
      <c r="D15" s="27"/>
      <c r="E15" s="27"/>
      <c r="F15" s="27"/>
      <c r="G15" s="220"/>
      <c r="H15" s="27"/>
    </row>
    <row r="16" spans="2:8" ht="33.75" customHeight="1">
      <c r="B16" s="702" t="s">
        <v>360</v>
      </c>
      <c r="C16" s="702"/>
      <c r="D16" s="702"/>
      <c r="E16" s="702"/>
      <c r="F16" s="702"/>
      <c r="G16" s="703" t="s">
        <v>468</v>
      </c>
      <c r="H16" s="703"/>
    </row>
    <row r="17" spans="2:8" ht="45.75" customHeight="1">
      <c r="B17" s="704" t="s">
        <v>361</v>
      </c>
      <c r="C17" s="704"/>
      <c r="D17" s="704"/>
      <c r="E17" s="704"/>
      <c r="F17" s="704"/>
      <c r="G17" s="705"/>
      <c r="H17" s="705"/>
    </row>
    <row r="18" spans="2:8" ht="12.75" customHeight="1">
      <c r="B18" s="696" t="s">
        <v>362</v>
      </c>
      <c r="C18" s="696"/>
      <c r="D18" s="696"/>
      <c r="E18" s="696"/>
      <c r="F18" s="696"/>
      <c r="G18" s="697"/>
      <c r="H18" s="697"/>
    </row>
    <row r="19" spans="2:8" ht="12.75" customHeight="1">
      <c r="B19" s="696" t="s">
        <v>363</v>
      </c>
      <c r="C19" s="696"/>
      <c r="D19" s="696"/>
      <c r="E19" s="696"/>
      <c r="F19" s="696"/>
      <c r="G19" s="697"/>
      <c r="H19" s="697"/>
    </row>
    <row r="20" spans="2:8" ht="15.75" customHeight="1">
      <c r="B20" s="696" t="s">
        <v>364</v>
      </c>
      <c r="C20" s="696"/>
      <c r="D20" s="696"/>
      <c r="E20" s="696"/>
      <c r="F20" s="696"/>
      <c r="G20" s="697"/>
      <c r="H20" s="697"/>
    </row>
    <row r="21" spans="2:8" ht="41.25" customHeight="1">
      <c r="B21" s="696" t="s">
        <v>365</v>
      </c>
      <c r="C21" s="696"/>
      <c r="D21" s="696"/>
      <c r="E21" s="696"/>
      <c r="F21" s="696"/>
      <c r="G21" s="697"/>
      <c r="H21" s="697"/>
    </row>
    <row r="22" spans="2:8" ht="60.75" customHeight="1">
      <c r="B22" s="698" t="s">
        <v>366</v>
      </c>
      <c r="C22" s="698"/>
      <c r="D22" s="698"/>
      <c r="E22" s="698"/>
      <c r="F22" s="698"/>
      <c r="G22" s="699"/>
      <c r="H22" s="699"/>
    </row>
    <row r="27" spans="6:8" ht="14.25" customHeight="1">
      <c r="F27" s="671" t="s">
        <v>367</v>
      </c>
      <c r="G27" s="671"/>
      <c r="H27" s="671"/>
    </row>
    <row r="28" spans="6:8" ht="14.25" customHeight="1">
      <c r="F28" s="284"/>
      <c r="G28" s="674" t="s">
        <v>42</v>
      </c>
      <c r="H28" s="674"/>
    </row>
  </sheetData>
  <sheetProtection selectLockedCells="1" selectUnlockedCells="1"/>
  <mergeCells count="24">
    <mergeCell ref="G1:H1"/>
    <mergeCell ref="G4:H4"/>
    <mergeCell ref="A2:H2"/>
    <mergeCell ref="F9:I9"/>
    <mergeCell ref="C11:E11"/>
    <mergeCell ref="C12:E12"/>
    <mergeCell ref="C13:E13"/>
    <mergeCell ref="C14:E14"/>
    <mergeCell ref="B16:F16"/>
    <mergeCell ref="G16:H16"/>
    <mergeCell ref="B17:F17"/>
    <mergeCell ref="G17:H17"/>
    <mergeCell ref="F27:H27"/>
    <mergeCell ref="G28:H28"/>
    <mergeCell ref="B19:F19"/>
    <mergeCell ref="G19:H19"/>
    <mergeCell ref="B20:F20"/>
    <mergeCell ref="G20:H20"/>
    <mergeCell ref="B21:F21"/>
    <mergeCell ref="G21:H21"/>
    <mergeCell ref="B18:F18"/>
    <mergeCell ref="G18:H18"/>
    <mergeCell ref="B22:F22"/>
    <mergeCell ref="G22:H22"/>
  </mergeCells>
  <printOptions/>
  <pageMargins left="0.14027777777777778" right="0.15972222222222224" top="0.45" bottom="0.22986111111111113" header="0.5118110236220472" footer="0.5118110236220472"/>
  <pageSetup horizontalDpi="300" verticalDpi="300" orientation="landscape" paperSize="9" scale="87" r:id="rId1"/>
</worksheet>
</file>

<file path=xl/worksheets/sheet22.xml><?xml version="1.0" encoding="utf-8"?>
<worksheet xmlns="http://schemas.openxmlformats.org/spreadsheetml/2006/main" xmlns:r="http://schemas.openxmlformats.org/officeDocument/2006/relationships">
  <dimension ref="A1:D22"/>
  <sheetViews>
    <sheetView zoomScale="110" zoomScaleNormal="110" zoomScalePageLayoutView="0" workbookViewId="0" topLeftCell="A1">
      <selection activeCell="A7" sqref="A7"/>
    </sheetView>
  </sheetViews>
  <sheetFormatPr defaultColWidth="9.140625" defaultRowHeight="12.75"/>
  <cols>
    <col min="2" max="2" width="35.7109375" style="0" customWidth="1"/>
    <col min="4" max="4" width="78.140625" style="0" customWidth="1"/>
  </cols>
  <sheetData>
    <row r="1" spans="1:4" ht="12.75">
      <c r="A1" s="626" t="s">
        <v>70</v>
      </c>
      <c r="B1" s="626"/>
      <c r="C1" s="626"/>
      <c r="D1" s="626"/>
    </row>
    <row r="2" spans="1:4" ht="12.75">
      <c r="A2" s="71"/>
      <c r="B2" s="71"/>
      <c r="C2" s="71"/>
      <c r="D2" s="71"/>
    </row>
    <row r="3" spans="1:4" ht="12.75">
      <c r="A3" s="625" t="s">
        <v>368</v>
      </c>
      <c r="B3" s="625"/>
      <c r="C3" s="625"/>
      <c r="D3" s="625"/>
    </row>
    <row r="4" spans="1:4" ht="12.75">
      <c r="A4" s="72"/>
      <c r="B4" s="72"/>
      <c r="C4" s="72"/>
      <c r="D4" s="72"/>
    </row>
    <row r="5" spans="1:4" ht="12.75">
      <c r="A5" s="72"/>
      <c r="B5" s="72"/>
      <c r="C5" s="72"/>
      <c r="D5" s="72"/>
    </row>
    <row r="6" spans="1:4" ht="12.75">
      <c r="A6" s="73" t="s">
        <v>72</v>
      </c>
      <c r="B6" s="74" t="s">
        <v>73</v>
      </c>
      <c r="C6" s="74" t="s">
        <v>6</v>
      </c>
      <c r="D6" s="75" t="s">
        <v>74</v>
      </c>
    </row>
    <row r="7" spans="1:4" ht="24" customHeight="1">
      <c r="A7" s="76">
        <v>1</v>
      </c>
      <c r="B7" s="77" t="s">
        <v>369</v>
      </c>
      <c r="C7" s="78">
        <v>8</v>
      </c>
      <c r="D7" s="79"/>
    </row>
    <row r="8" spans="1:4" ht="13.5" customHeight="1">
      <c r="A8" s="80"/>
      <c r="B8" s="81" t="s">
        <v>76</v>
      </c>
      <c r="C8" s="627" t="s">
        <v>77</v>
      </c>
      <c r="D8" s="627"/>
    </row>
    <row r="9" spans="1:4" ht="12.75" customHeight="1">
      <c r="A9" s="80"/>
      <c r="B9" s="82" t="s">
        <v>78</v>
      </c>
      <c r="C9" s="628"/>
      <c r="D9" s="628"/>
    </row>
    <row r="10" spans="1:4" ht="12.75" customHeight="1">
      <c r="A10" s="80"/>
      <c r="B10" s="83" t="s">
        <v>79</v>
      </c>
      <c r="C10" s="620"/>
      <c r="D10" s="620"/>
    </row>
    <row r="11" spans="1:4" ht="12.75" customHeight="1">
      <c r="A11" s="80"/>
      <c r="B11" s="83" t="s">
        <v>80</v>
      </c>
      <c r="C11" s="620"/>
      <c r="D11" s="620"/>
    </row>
    <row r="12" spans="1:4" ht="12.75" customHeight="1">
      <c r="A12" s="80"/>
      <c r="B12" s="83" t="s">
        <v>81</v>
      </c>
      <c r="C12" s="620"/>
      <c r="D12" s="620"/>
    </row>
    <row r="13" spans="1:4" ht="13.5" customHeight="1">
      <c r="A13" s="80"/>
      <c r="B13" s="84" t="s">
        <v>82</v>
      </c>
      <c r="C13" s="621"/>
      <c r="D13" s="621"/>
    </row>
    <row r="14" spans="1:4" ht="12.75">
      <c r="A14" s="85"/>
      <c r="B14" s="85"/>
      <c r="C14" s="85"/>
      <c r="D14" s="85"/>
    </row>
    <row r="15" spans="1:4" ht="15">
      <c r="A15" s="85"/>
      <c r="B15" s="86"/>
      <c r="C15" s="85"/>
      <c r="D15" s="85"/>
    </row>
    <row r="16" spans="1:4" ht="12.75">
      <c r="A16" s="85"/>
      <c r="B16" s="85"/>
      <c r="C16" s="85"/>
      <c r="D16" s="85"/>
    </row>
    <row r="17" spans="1:4" ht="12.75" customHeight="1">
      <c r="A17" s="623" t="s">
        <v>83</v>
      </c>
      <c r="B17" s="623"/>
      <c r="C17" s="623"/>
      <c r="D17" s="623"/>
    </row>
    <row r="18" spans="1:4" ht="12.75" customHeight="1">
      <c r="A18" s="623"/>
      <c r="B18" s="623"/>
      <c r="C18" s="623"/>
      <c r="D18" s="623"/>
    </row>
    <row r="19" spans="1:4" ht="12.75">
      <c r="A19" s="85"/>
      <c r="B19" s="85"/>
      <c r="C19" s="85"/>
      <c r="D19" s="85"/>
    </row>
    <row r="20" spans="1:4" ht="12.75">
      <c r="A20" s="85"/>
      <c r="B20" s="85"/>
      <c r="C20" s="85"/>
      <c r="D20" s="85"/>
    </row>
    <row r="21" spans="1:4" ht="12.75" customHeight="1">
      <c r="A21" s="87"/>
      <c r="B21" s="87"/>
      <c r="C21" s="624" t="s">
        <v>84</v>
      </c>
      <c r="D21" s="624"/>
    </row>
    <row r="22" spans="1:4" ht="12.75" customHeight="1">
      <c r="A22" s="87"/>
      <c r="B22" s="87"/>
      <c r="C22" s="625" t="s">
        <v>85</v>
      </c>
      <c r="D22" s="625"/>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J21"/>
  <sheetViews>
    <sheetView zoomScale="110" zoomScaleNormal="110" zoomScalePageLayoutView="0" workbookViewId="0" topLeftCell="A1">
      <selection activeCell="G5" sqref="G5:H5"/>
    </sheetView>
  </sheetViews>
  <sheetFormatPr defaultColWidth="8.421875" defaultRowHeight="12.75"/>
  <cols>
    <col min="1" max="1" width="3.7109375" style="342" customWidth="1"/>
    <col min="2" max="2" width="56.28125" style="342" customWidth="1"/>
    <col min="3" max="3" width="12.28125" style="342" customWidth="1"/>
    <col min="4" max="4" width="7.7109375" style="342" customWidth="1"/>
    <col min="5" max="5" width="13.7109375" style="342" customWidth="1"/>
    <col min="6" max="6" width="17.140625" style="342" customWidth="1"/>
    <col min="7" max="7" width="16.421875" style="342" customWidth="1"/>
    <col min="8" max="8" width="16.7109375" style="342" customWidth="1"/>
    <col min="9" max="9" width="10.28125" style="342" customWidth="1"/>
    <col min="10" max="10" width="14.28125" style="342" customWidth="1"/>
    <col min="11" max="16384" width="8.421875" style="342" customWidth="1"/>
  </cols>
  <sheetData>
    <row r="1" spans="7:8" ht="13.5">
      <c r="G1" s="632" t="s">
        <v>465</v>
      </c>
      <c r="H1" s="632"/>
    </row>
    <row r="2" spans="1:8" ht="13.5">
      <c r="A2" s="711" t="s">
        <v>370</v>
      </c>
      <c r="B2" s="711"/>
      <c r="C2" s="711"/>
      <c r="D2" s="711"/>
      <c r="E2" s="711"/>
      <c r="F2" s="711"/>
      <c r="G2" s="711"/>
      <c r="H2" s="711"/>
    </row>
    <row r="3" spans="1:10" ht="13.5">
      <c r="A3" s="343"/>
      <c r="B3" s="344"/>
      <c r="C3" s="343"/>
      <c r="D3" s="343"/>
      <c r="E3" s="343"/>
      <c r="F3" s="343"/>
      <c r="G3" s="343"/>
      <c r="J3" s="345"/>
    </row>
    <row r="4" spans="1:10" ht="13.5">
      <c r="A4" s="343"/>
      <c r="B4" s="220" t="s">
        <v>455</v>
      </c>
      <c r="C4" s="343"/>
      <c r="D4" s="343"/>
      <c r="E4" s="343"/>
      <c r="F4" s="343"/>
      <c r="G4" s="343"/>
      <c r="J4" s="345"/>
    </row>
    <row r="5" spans="1:10" ht="13.5">
      <c r="A5" s="343"/>
      <c r="B5" s="344"/>
      <c r="C5" s="343"/>
      <c r="D5" s="343"/>
      <c r="E5" s="343"/>
      <c r="F5" s="343"/>
      <c r="G5" s="709" t="s">
        <v>1</v>
      </c>
      <c r="H5" s="709"/>
      <c r="I5" s="345"/>
      <c r="J5" s="345"/>
    </row>
    <row r="6" spans="1:10" ht="40.5" customHeight="1">
      <c r="A6" s="221"/>
      <c r="B6" s="265" t="s">
        <v>371</v>
      </c>
      <c r="C6" s="346"/>
      <c r="D6" s="346"/>
      <c r="E6" s="346"/>
      <c r="F6" s="346"/>
      <c r="G6" s="347"/>
      <c r="H6" s="348"/>
      <c r="I6" s="349"/>
      <c r="J6" s="349"/>
    </row>
    <row r="7" spans="1:10" ht="36">
      <c r="A7" s="225" t="s">
        <v>3</v>
      </c>
      <c r="B7" s="225" t="s">
        <v>263</v>
      </c>
      <c r="C7" s="225" t="s">
        <v>5</v>
      </c>
      <c r="D7" s="225" t="s">
        <v>6</v>
      </c>
      <c r="E7" s="225" t="s">
        <v>372</v>
      </c>
      <c r="F7" s="225" t="s">
        <v>300</v>
      </c>
      <c r="G7" s="225" t="s">
        <v>9</v>
      </c>
      <c r="H7" s="225" t="s">
        <v>10</v>
      </c>
      <c r="I7" s="350"/>
      <c r="J7" s="350"/>
    </row>
    <row r="8" spans="1:10" ht="39" customHeight="1">
      <c r="A8" s="241">
        <v>1</v>
      </c>
      <c r="B8" s="351" t="s">
        <v>373</v>
      </c>
      <c r="C8" s="241" t="s">
        <v>14</v>
      </c>
      <c r="D8" s="268">
        <v>800</v>
      </c>
      <c r="E8" s="352"/>
      <c r="F8" s="353"/>
      <c r="G8" s="354"/>
      <c r="H8" s="355"/>
      <c r="I8" s="350"/>
      <c r="J8" s="350"/>
    </row>
    <row r="9" spans="1:10" ht="12.75" customHeight="1">
      <c r="A9" s="356"/>
      <c r="B9" s="356"/>
      <c r="C9" s="356"/>
      <c r="D9" s="356"/>
      <c r="E9" s="356"/>
      <c r="F9" s="357"/>
      <c r="G9" s="358"/>
      <c r="H9" s="358"/>
      <c r="I9" s="359"/>
      <c r="J9" s="359"/>
    </row>
    <row r="10" spans="1:10" ht="52.5" customHeight="1">
      <c r="A10" s="225" t="s">
        <v>269</v>
      </c>
      <c r="B10" s="225" t="s">
        <v>228</v>
      </c>
      <c r="C10" s="225" t="s">
        <v>35</v>
      </c>
      <c r="D10" s="712" t="s">
        <v>36</v>
      </c>
      <c r="E10" s="712"/>
      <c r="I10" s="359"/>
      <c r="J10" s="359"/>
    </row>
    <row r="11" spans="1:10" ht="12.75" customHeight="1">
      <c r="A11" s="241">
        <v>1</v>
      </c>
      <c r="B11" s="240" t="s">
        <v>37</v>
      </c>
      <c r="C11" s="241" t="s">
        <v>38</v>
      </c>
      <c r="D11" s="706"/>
      <c r="E11" s="706"/>
      <c r="I11" s="359"/>
      <c r="J11" s="359"/>
    </row>
    <row r="12" spans="1:10" ht="12.75" customHeight="1">
      <c r="A12" s="241">
        <v>2</v>
      </c>
      <c r="B12" s="240" t="s">
        <v>51</v>
      </c>
      <c r="C12" s="241" t="s">
        <v>38</v>
      </c>
      <c r="D12" s="706"/>
      <c r="E12" s="706"/>
      <c r="I12" s="359"/>
      <c r="J12" s="359"/>
    </row>
    <row r="13" spans="1:10" ht="18" customHeight="1">
      <c r="A13" s="241">
        <v>3</v>
      </c>
      <c r="B13" s="240" t="s">
        <v>214</v>
      </c>
      <c r="C13" s="241" t="s">
        <v>38</v>
      </c>
      <c r="D13" s="706"/>
      <c r="E13" s="706"/>
      <c r="I13" s="359"/>
      <c r="J13" s="359"/>
    </row>
    <row r="14" spans="1:10" ht="32.25" customHeight="1">
      <c r="A14" s="241">
        <v>4</v>
      </c>
      <c r="B14" s="240" t="s">
        <v>374</v>
      </c>
      <c r="C14" s="241" t="s">
        <v>38</v>
      </c>
      <c r="D14" s="706"/>
      <c r="E14" s="706"/>
      <c r="I14" s="359"/>
      <c r="J14" s="359"/>
    </row>
    <row r="15" spans="1:10" ht="21" customHeight="1">
      <c r="A15" s="241">
        <v>5</v>
      </c>
      <c r="B15" s="240" t="s">
        <v>375</v>
      </c>
      <c r="C15" s="241" t="s">
        <v>38</v>
      </c>
      <c r="D15" s="706"/>
      <c r="E15" s="706"/>
      <c r="H15" s="360"/>
      <c r="I15" s="359"/>
      <c r="J15" s="359"/>
    </row>
    <row r="16" spans="1:10" ht="12.75" customHeight="1">
      <c r="A16" s="349"/>
      <c r="G16" s="710" t="s">
        <v>376</v>
      </c>
      <c r="H16" s="710"/>
      <c r="I16" s="580"/>
      <c r="J16" s="361"/>
    </row>
    <row r="17" spans="1:10" ht="12.75" customHeight="1">
      <c r="A17" s="349"/>
      <c r="G17" s="674" t="s">
        <v>42</v>
      </c>
      <c r="H17" s="674"/>
      <c r="I17" s="284"/>
      <c r="J17" s="284"/>
    </row>
    <row r="18" spans="1:10" ht="14.25">
      <c r="A18" s="349"/>
      <c r="B18" s="362"/>
      <c r="C18" s="362"/>
      <c r="D18" s="362"/>
      <c r="E18" s="362"/>
      <c r="F18" s="362"/>
      <c r="G18" s="362"/>
      <c r="J18" s="349"/>
    </row>
    <row r="19" spans="1:10" ht="13.5">
      <c r="A19" s="349"/>
      <c r="B19" s="349"/>
      <c r="C19" s="349"/>
      <c r="D19" s="349"/>
      <c r="E19" s="349"/>
      <c r="J19" s="349"/>
    </row>
    <row r="20" spans="1:10" ht="0.75" customHeight="1">
      <c r="A20" s="349"/>
      <c r="B20" s="349"/>
      <c r="C20" s="349"/>
      <c r="D20" s="349"/>
      <c r="E20" s="349"/>
      <c r="F20" s="707"/>
      <c r="G20" s="707"/>
      <c r="H20" s="707"/>
      <c r="I20" s="707"/>
      <c r="J20" s="349"/>
    </row>
    <row r="21" spans="1:10" ht="12.75" customHeight="1" hidden="1">
      <c r="A21" s="349"/>
      <c r="B21" s="349"/>
      <c r="C21" s="349"/>
      <c r="D21" s="349"/>
      <c r="E21" s="349"/>
      <c r="F21" s="349"/>
      <c r="G21" s="708"/>
      <c r="H21" s="708"/>
      <c r="I21" s="349"/>
      <c r="J21" s="349"/>
    </row>
  </sheetData>
  <sheetProtection selectLockedCells="1" selectUnlockedCells="1"/>
  <mergeCells count="13">
    <mergeCell ref="G1:H1"/>
    <mergeCell ref="G5:H5"/>
    <mergeCell ref="G17:H17"/>
    <mergeCell ref="G16:H16"/>
    <mergeCell ref="A2:H2"/>
    <mergeCell ref="D10:E10"/>
    <mergeCell ref="D11:E11"/>
    <mergeCell ref="D12:E12"/>
    <mergeCell ref="D13:E13"/>
    <mergeCell ref="D14:E14"/>
    <mergeCell ref="D15:E15"/>
    <mergeCell ref="F20:I20"/>
    <mergeCell ref="G21:H21"/>
  </mergeCells>
  <printOptions/>
  <pageMargins left="0.12986111111111112" right="0.12986111111111112" top="0.37986111111111115" bottom="0.3" header="0.5118110236220472" footer="0.5118110236220472"/>
  <pageSetup horizontalDpi="300" verticalDpi="300" orientation="landscape" paperSize="9" scale="95" r:id="rId1"/>
</worksheet>
</file>

<file path=xl/worksheets/sheet24.xml><?xml version="1.0" encoding="utf-8"?>
<worksheet xmlns="http://schemas.openxmlformats.org/spreadsheetml/2006/main" xmlns:r="http://schemas.openxmlformats.org/officeDocument/2006/relationships">
  <dimension ref="A1:K19"/>
  <sheetViews>
    <sheetView zoomScale="110" zoomScaleNormal="110" zoomScalePageLayoutView="0" workbookViewId="0" topLeftCell="A1">
      <selection activeCell="G1" sqref="G1:H1"/>
    </sheetView>
  </sheetViews>
  <sheetFormatPr defaultColWidth="8.421875" defaultRowHeight="12.75"/>
  <cols>
    <col min="1" max="1" width="4.7109375" style="276" customWidth="1"/>
    <col min="2" max="2" width="61.8515625" style="276" customWidth="1"/>
    <col min="3" max="3" width="9.57421875" style="276" customWidth="1"/>
    <col min="4" max="4" width="12.140625" style="276" customWidth="1"/>
    <col min="5" max="5" width="13.7109375" style="276" customWidth="1"/>
    <col min="6" max="6" width="17.140625" style="276" customWidth="1"/>
    <col min="7" max="7" width="16.28125" style="276" customWidth="1"/>
    <col min="8" max="8" width="13.140625" style="276" customWidth="1"/>
    <col min="9" max="9" width="3.57421875" style="276" customWidth="1"/>
    <col min="10" max="10" width="8.8515625" style="276" customWidth="1"/>
    <col min="11" max="16384" width="8.421875" style="276" customWidth="1"/>
  </cols>
  <sheetData>
    <row r="1" spans="7:8" ht="12.75">
      <c r="G1" s="632" t="s">
        <v>465</v>
      </c>
      <c r="H1" s="632"/>
    </row>
    <row r="2" spans="1:8" ht="12.75">
      <c r="A2" s="714" t="s">
        <v>377</v>
      </c>
      <c r="B2" s="714"/>
      <c r="C2" s="714"/>
      <c r="D2" s="714"/>
      <c r="E2" s="714"/>
      <c r="F2" s="714"/>
      <c r="G2" s="714"/>
      <c r="H2" s="714"/>
    </row>
    <row r="3" spans="1:10" ht="12.75">
      <c r="A3" s="363"/>
      <c r="B3" s="364"/>
      <c r="C3" s="363"/>
      <c r="D3" s="363"/>
      <c r="E3" s="363"/>
      <c r="F3" s="363"/>
      <c r="G3" s="363"/>
      <c r="J3" s="365"/>
    </row>
    <row r="4" spans="1:10" ht="12.75">
      <c r="A4" s="363"/>
      <c r="B4" s="220" t="s">
        <v>455</v>
      </c>
      <c r="C4" s="363"/>
      <c r="D4" s="363"/>
      <c r="E4" s="363"/>
      <c r="F4" s="363"/>
      <c r="G4" s="363"/>
      <c r="J4" s="365"/>
    </row>
    <row r="5" spans="1:10" ht="12.75">
      <c r="A5" s="363"/>
      <c r="B5" s="364"/>
      <c r="C5" s="366"/>
      <c r="D5" s="366"/>
      <c r="E5" s="366"/>
      <c r="F5" s="366"/>
      <c r="G5" s="720" t="s">
        <v>1</v>
      </c>
      <c r="H5" s="720"/>
      <c r="I5" s="365"/>
      <c r="J5" s="365"/>
    </row>
    <row r="6" spans="1:10" ht="15" customHeight="1">
      <c r="A6" s="118"/>
      <c r="B6" s="221" t="s">
        <v>378</v>
      </c>
      <c r="C6" s="367"/>
      <c r="D6" s="367"/>
      <c r="E6" s="367"/>
      <c r="F6" s="367"/>
      <c r="G6" s="368"/>
      <c r="H6" s="369"/>
      <c r="I6" s="370"/>
      <c r="J6" s="370"/>
    </row>
    <row r="7" spans="1:10" ht="36">
      <c r="A7" s="238" t="s">
        <v>3</v>
      </c>
      <c r="B7" s="225" t="s">
        <v>263</v>
      </c>
      <c r="C7" s="225" t="s">
        <v>5</v>
      </c>
      <c r="D7" s="225" t="s">
        <v>6</v>
      </c>
      <c r="E7" s="225" t="s">
        <v>372</v>
      </c>
      <c r="F7" s="225" t="s">
        <v>300</v>
      </c>
      <c r="G7" s="225" t="s">
        <v>9</v>
      </c>
      <c r="H7" s="225" t="s">
        <v>10</v>
      </c>
      <c r="I7" s="371"/>
      <c r="J7" s="371"/>
    </row>
    <row r="8" spans="1:10" ht="12" customHeight="1">
      <c r="A8" s="715"/>
      <c r="B8" s="715"/>
      <c r="C8" s="715"/>
      <c r="D8" s="715"/>
      <c r="E8" s="715"/>
      <c r="F8" s="715"/>
      <c r="G8" s="715"/>
      <c r="H8" s="715"/>
      <c r="I8" s="371"/>
      <c r="J8" s="371"/>
    </row>
    <row r="9" spans="1:11" ht="159.75" customHeight="1">
      <c r="A9" s="239">
        <v>1</v>
      </c>
      <c r="B9" s="387" t="s">
        <v>463</v>
      </c>
      <c r="C9" s="239" t="s">
        <v>14</v>
      </c>
      <c r="D9" s="373">
        <v>9000</v>
      </c>
      <c r="E9" s="374"/>
      <c r="F9" s="375"/>
      <c r="G9" s="376"/>
      <c r="H9" s="377"/>
      <c r="I9" s="371"/>
      <c r="J9" s="371"/>
      <c r="K9" s="378"/>
    </row>
    <row r="10" spans="1:11" ht="47.25" customHeight="1">
      <c r="A10" s="239">
        <v>2</v>
      </c>
      <c r="B10" s="372" t="s">
        <v>379</v>
      </c>
      <c r="C10" s="239" t="s">
        <v>14</v>
      </c>
      <c r="D10" s="373">
        <f>14*3</f>
        <v>42</v>
      </c>
      <c r="E10" s="373"/>
      <c r="F10" s="375"/>
      <c r="G10" s="376"/>
      <c r="H10" s="377"/>
      <c r="I10" s="371"/>
      <c r="J10" s="371"/>
      <c r="K10" s="378"/>
    </row>
    <row r="11" spans="1:11" ht="67.5" customHeight="1" thickBot="1">
      <c r="A11" s="581">
        <v>3</v>
      </c>
      <c r="B11" s="582" t="s">
        <v>380</v>
      </c>
      <c r="C11" s="581" t="s">
        <v>14</v>
      </c>
      <c r="D11" s="583">
        <v>750</v>
      </c>
      <c r="E11" s="583"/>
      <c r="F11" s="584"/>
      <c r="G11" s="585"/>
      <c r="H11" s="586"/>
      <c r="I11" s="371"/>
      <c r="J11" s="371"/>
      <c r="K11" s="378"/>
    </row>
    <row r="12" spans="1:10" ht="37.5" customHeight="1" thickBot="1">
      <c r="A12" s="718" t="s">
        <v>33</v>
      </c>
      <c r="B12" s="719"/>
      <c r="C12" s="719"/>
      <c r="D12" s="719"/>
      <c r="E12" s="719"/>
      <c r="F12" s="591"/>
      <c r="G12" s="590"/>
      <c r="H12" s="589"/>
      <c r="I12" s="380"/>
      <c r="J12" s="380"/>
    </row>
    <row r="13" spans="1:10" ht="30" customHeight="1">
      <c r="A13" s="587" t="s">
        <v>269</v>
      </c>
      <c r="B13" s="588" t="s">
        <v>228</v>
      </c>
      <c r="C13" s="588" t="s">
        <v>35</v>
      </c>
      <c r="D13" s="716" t="s">
        <v>36</v>
      </c>
      <c r="E13" s="716"/>
      <c r="I13" s="380"/>
      <c r="J13" s="380"/>
    </row>
    <row r="14" spans="1:10" ht="12.75" customHeight="1">
      <c r="A14" s="239">
        <v>1</v>
      </c>
      <c r="B14" s="381" t="s">
        <v>37</v>
      </c>
      <c r="C14" s="239" t="s">
        <v>38</v>
      </c>
      <c r="D14" s="717"/>
      <c r="E14" s="717"/>
      <c r="I14" s="380"/>
      <c r="J14" s="380"/>
    </row>
    <row r="15" spans="1:10" ht="12.75" customHeight="1">
      <c r="A15" s="239">
        <v>2</v>
      </c>
      <c r="B15" s="381" t="s">
        <v>51</v>
      </c>
      <c r="C15" s="239" t="s">
        <v>38</v>
      </c>
      <c r="D15" s="717"/>
      <c r="E15" s="717"/>
      <c r="I15" s="380"/>
      <c r="J15" s="380"/>
    </row>
    <row r="16" spans="1:10" ht="21" customHeight="1">
      <c r="A16" s="239">
        <v>3</v>
      </c>
      <c r="B16" s="381" t="s">
        <v>214</v>
      </c>
      <c r="C16" s="239" t="s">
        <v>38</v>
      </c>
      <c r="D16" s="717"/>
      <c r="E16" s="717"/>
      <c r="I16" s="380"/>
      <c r="J16" s="380"/>
    </row>
    <row r="17" spans="1:10" ht="10.5" customHeight="1">
      <c r="A17" s="370"/>
      <c r="B17" s="370"/>
      <c r="C17" s="370"/>
      <c r="D17" s="370"/>
      <c r="E17" s="370"/>
      <c r="F17" s="370"/>
      <c r="G17" s="713"/>
      <c r="H17" s="713"/>
      <c r="I17" s="370"/>
      <c r="J17" s="370"/>
    </row>
    <row r="18" ht="12.75">
      <c r="G18" s="276" t="s">
        <v>381</v>
      </c>
    </row>
    <row r="19" ht="12.75">
      <c r="G19" s="382" t="s">
        <v>42</v>
      </c>
    </row>
  </sheetData>
  <sheetProtection selectLockedCells="1" selectUnlockedCells="1"/>
  <mergeCells count="10">
    <mergeCell ref="G1:H1"/>
    <mergeCell ref="G17:H17"/>
    <mergeCell ref="A2:H2"/>
    <mergeCell ref="A8:H8"/>
    <mergeCell ref="D13:E13"/>
    <mergeCell ref="D14:E14"/>
    <mergeCell ref="D15:E15"/>
    <mergeCell ref="D16:E16"/>
    <mergeCell ref="A12:E12"/>
    <mergeCell ref="G5:H5"/>
  </mergeCells>
  <printOptions/>
  <pageMargins left="0.12986111111111112" right="0.12986111111111112" top="0.37986111111111115" bottom="0.3" header="0.5118110236220472" footer="0.5118110236220472"/>
  <pageSetup horizontalDpi="300" verticalDpi="300" orientation="landscape" paperSize="9" scale="99" r:id="rId1"/>
</worksheet>
</file>

<file path=xl/worksheets/sheet25.xml><?xml version="1.0" encoding="utf-8"?>
<worksheet xmlns="http://schemas.openxmlformats.org/spreadsheetml/2006/main" xmlns:r="http://schemas.openxmlformats.org/officeDocument/2006/relationships">
  <dimension ref="A1:D22"/>
  <sheetViews>
    <sheetView zoomScale="110" zoomScaleNormal="110" zoomScalePageLayoutView="0" workbookViewId="0" topLeftCell="A1">
      <selection activeCell="D38" sqref="D38"/>
    </sheetView>
  </sheetViews>
  <sheetFormatPr defaultColWidth="9.140625" defaultRowHeight="12.75"/>
  <cols>
    <col min="2" max="2" width="35.7109375" style="0" customWidth="1"/>
    <col min="4" max="4" width="78.140625" style="0" customWidth="1"/>
  </cols>
  <sheetData>
    <row r="1" spans="1:4" ht="12.75">
      <c r="A1" s="626" t="s">
        <v>70</v>
      </c>
      <c r="B1" s="626"/>
      <c r="C1" s="626"/>
      <c r="D1" s="626"/>
    </row>
    <row r="2" spans="1:4" ht="12.75">
      <c r="A2" s="71"/>
      <c r="B2" s="71"/>
      <c r="C2" s="71"/>
      <c r="D2" s="71"/>
    </row>
    <row r="3" spans="1:4" ht="12.75">
      <c r="A3" s="625" t="s">
        <v>382</v>
      </c>
      <c r="B3" s="625"/>
      <c r="C3" s="625"/>
      <c r="D3" s="625"/>
    </row>
    <row r="4" spans="1:4" ht="12.75">
      <c r="A4" s="72"/>
      <c r="B4" s="72"/>
      <c r="C4" s="72"/>
      <c r="D4" s="72"/>
    </row>
    <row r="5" spans="1:4" ht="12.75">
      <c r="A5" s="72"/>
      <c r="B5" s="72"/>
      <c r="C5" s="72"/>
      <c r="D5" s="72"/>
    </row>
    <row r="6" spans="1:4" ht="12.75">
      <c r="A6" s="73" t="s">
        <v>72</v>
      </c>
      <c r="B6" s="74" t="s">
        <v>73</v>
      </c>
      <c r="C6" s="74" t="s">
        <v>6</v>
      </c>
      <c r="D6" s="75" t="s">
        <v>74</v>
      </c>
    </row>
    <row r="7" spans="1:4" ht="24" customHeight="1">
      <c r="A7" s="76">
        <v>1</v>
      </c>
      <c r="B7" s="77" t="s">
        <v>75</v>
      </c>
      <c r="C7" s="78">
        <v>7</v>
      </c>
      <c r="D7" s="79"/>
    </row>
    <row r="8" spans="1:4" ht="13.5" customHeight="1">
      <c r="A8" s="80"/>
      <c r="B8" s="81" t="s">
        <v>76</v>
      </c>
      <c r="C8" s="627" t="s">
        <v>77</v>
      </c>
      <c r="D8" s="627"/>
    </row>
    <row r="9" spans="1:4" ht="12.75" customHeight="1">
      <c r="A9" s="80"/>
      <c r="B9" s="82" t="s">
        <v>78</v>
      </c>
      <c r="C9" s="628"/>
      <c r="D9" s="628"/>
    </row>
    <row r="10" spans="1:4" ht="12.75" customHeight="1">
      <c r="A10" s="80"/>
      <c r="B10" s="83" t="s">
        <v>79</v>
      </c>
      <c r="C10" s="620"/>
      <c r="D10" s="620"/>
    </row>
    <row r="11" spans="1:4" ht="12.75" customHeight="1">
      <c r="A11" s="80"/>
      <c r="B11" s="83" t="s">
        <v>80</v>
      </c>
      <c r="C11" s="620"/>
      <c r="D11" s="620"/>
    </row>
    <row r="12" spans="1:4" ht="12.75" customHeight="1">
      <c r="A12" s="80"/>
      <c r="B12" s="83" t="s">
        <v>81</v>
      </c>
      <c r="C12" s="620"/>
      <c r="D12" s="620"/>
    </row>
    <row r="13" spans="1:4" ht="13.5" customHeight="1">
      <c r="A13" s="80"/>
      <c r="B13" s="84" t="s">
        <v>82</v>
      </c>
      <c r="C13" s="621"/>
      <c r="D13" s="621"/>
    </row>
    <row r="14" spans="1:4" ht="12.75">
      <c r="A14" s="85"/>
      <c r="B14" s="85"/>
      <c r="C14" s="85"/>
      <c r="D14" s="85"/>
    </row>
    <row r="15" spans="1:4" ht="15">
      <c r="A15" s="85"/>
      <c r="B15" s="86"/>
      <c r="C15" s="85"/>
      <c r="D15" s="85"/>
    </row>
    <row r="16" spans="1:4" ht="12.75">
      <c r="A16" s="85"/>
      <c r="B16" s="85"/>
      <c r="C16" s="85"/>
      <c r="D16" s="85"/>
    </row>
    <row r="17" spans="1:4" ht="12.75" customHeight="1">
      <c r="A17" s="623" t="s">
        <v>83</v>
      </c>
      <c r="B17" s="623"/>
      <c r="C17" s="623"/>
      <c r="D17" s="623"/>
    </row>
    <row r="18" spans="1:4" ht="12.75" customHeight="1">
      <c r="A18" s="623"/>
      <c r="B18" s="623"/>
      <c r="C18" s="623"/>
      <c r="D18" s="623"/>
    </row>
    <row r="19" spans="1:4" ht="12.75">
      <c r="A19" s="85"/>
      <c r="B19" s="85"/>
      <c r="C19" s="85"/>
      <c r="D19" s="85"/>
    </row>
    <row r="20" spans="1:4" ht="12.75">
      <c r="A20" s="85"/>
      <c r="B20" s="85"/>
      <c r="C20" s="85"/>
      <c r="D20" s="85"/>
    </row>
    <row r="21" spans="1:4" ht="12.75" customHeight="1">
      <c r="A21" s="87"/>
      <c r="B21" s="87"/>
      <c r="C21" s="624" t="s">
        <v>84</v>
      </c>
      <c r="D21" s="624"/>
    </row>
    <row r="22" spans="1:4" ht="12.75" customHeight="1">
      <c r="A22" s="87"/>
      <c r="B22" s="87"/>
      <c r="C22" s="625" t="s">
        <v>85</v>
      </c>
      <c r="D22" s="625"/>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selection activeCell="G1" sqref="G1:H1"/>
    </sheetView>
  </sheetViews>
  <sheetFormatPr defaultColWidth="8.421875" defaultRowHeight="12.75"/>
  <cols>
    <col min="1" max="1" width="3.7109375" style="99" customWidth="1"/>
    <col min="2" max="2" width="58.140625" style="99" customWidth="1"/>
    <col min="3" max="3" width="9.57421875" style="99" customWidth="1"/>
    <col min="4" max="4" width="12.140625" style="99" customWidth="1"/>
    <col min="5" max="5" width="13.7109375" style="99" customWidth="1"/>
    <col min="6" max="6" width="17.140625" style="99" customWidth="1"/>
    <col min="7" max="8" width="16.7109375" style="99" customWidth="1"/>
    <col min="9" max="9" width="11.421875" style="99" customWidth="1"/>
    <col min="10" max="10" width="9.140625" style="99" customWidth="1"/>
    <col min="11" max="16384" width="8.421875" style="99" customWidth="1"/>
  </cols>
  <sheetData>
    <row r="1" spans="7:8" ht="12.75">
      <c r="G1" s="632" t="s">
        <v>465</v>
      </c>
      <c r="H1" s="632"/>
    </row>
    <row r="2" spans="1:8" ht="12.75">
      <c r="A2" s="714" t="s">
        <v>0</v>
      </c>
      <c r="B2" s="714"/>
      <c r="C2" s="714"/>
      <c r="D2" s="714"/>
      <c r="E2" s="714"/>
      <c r="F2" s="714"/>
      <c r="G2" s="714"/>
      <c r="H2" s="714"/>
    </row>
    <row r="3" spans="1:10" ht="12.75">
      <c r="A3" s="383"/>
      <c r="B3" s="364"/>
      <c r="C3" s="383"/>
      <c r="D3" s="383"/>
      <c r="E3" s="383"/>
      <c r="F3" s="383"/>
      <c r="G3" s="383"/>
      <c r="J3" s="384"/>
    </row>
    <row r="4" spans="1:10" ht="12.75">
      <c r="A4" s="383"/>
      <c r="B4" s="220" t="s">
        <v>455</v>
      </c>
      <c r="C4" s="383"/>
      <c r="D4" s="383"/>
      <c r="E4" s="383"/>
      <c r="F4" s="383"/>
      <c r="G4" s="383"/>
      <c r="J4" s="384"/>
    </row>
    <row r="5" spans="1:11" ht="12.75">
      <c r="A5" s="383"/>
      <c r="B5" s="364"/>
      <c r="C5" s="366"/>
      <c r="D5" s="366"/>
      <c r="E5" s="366"/>
      <c r="F5" s="366"/>
      <c r="G5" s="720" t="s">
        <v>1</v>
      </c>
      <c r="H5" s="720"/>
      <c r="I5" s="384"/>
      <c r="J5" s="384"/>
      <c r="K5" s="276"/>
    </row>
    <row r="6" spans="1:10" ht="15" customHeight="1">
      <c r="A6" s="385"/>
      <c r="B6" s="265" t="s">
        <v>383</v>
      </c>
      <c r="C6" s="386"/>
      <c r="D6" s="386"/>
      <c r="E6" s="386"/>
      <c r="F6" s="386"/>
      <c r="G6" s="223"/>
      <c r="H6" s="369"/>
      <c r="I6" s="272"/>
      <c r="J6" s="272"/>
    </row>
    <row r="7" spans="1:10" ht="36">
      <c r="A7" s="225" t="s">
        <v>3</v>
      </c>
      <c r="B7" s="225" t="s">
        <v>263</v>
      </c>
      <c r="C7" s="225" t="s">
        <v>5</v>
      </c>
      <c r="D7" s="225" t="s">
        <v>6</v>
      </c>
      <c r="E7" s="225" t="s">
        <v>372</v>
      </c>
      <c r="F7" s="225" t="s">
        <v>300</v>
      </c>
      <c r="G7" s="225" t="s">
        <v>9</v>
      </c>
      <c r="H7" s="225" t="s">
        <v>10</v>
      </c>
      <c r="I7" s="267"/>
      <c r="J7" s="267"/>
    </row>
    <row r="8" spans="1:10" ht="10.5" customHeight="1">
      <c r="A8" s="715"/>
      <c r="B8" s="715"/>
      <c r="C8" s="715"/>
      <c r="D8" s="715"/>
      <c r="E8" s="715"/>
      <c r="F8" s="715"/>
      <c r="G8" s="715"/>
      <c r="H8" s="715"/>
      <c r="I8" s="267"/>
      <c r="J8" s="267"/>
    </row>
    <row r="9" spans="1:11" ht="131.25" customHeight="1">
      <c r="A9" s="239">
        <v>1</v>
      </c>
      <c r="B9" s="387" t="s">
        <v>384</v>
      </c>
      <c r="C9" s="239" t="s">
        <v>14</v>
      </c>
      <c r="D9" s="373">
        <f>240*3</f>
        <v>720</v>
      </c>
      <c r="E9" s="374"/>
      <c r="F9" s="375"/>
      <c r="G9" s="388"/>
      <c r="H9" s="389"/>
      <c r="I9" s="267"/>
      <c r="J9" s="267"/>
      <c r="K9" s="390"/>
    </row>
    <row r="10" spans="1:10" ht="12.75" customHeight="1">
      <c r="A10" s="379"/>
      <c r="B10" s="379"/>
      <c r="C10" s="379"/>
      <c r="D10" s="379"/>
      <c r="E10" s="379"/>
      <c r="F10" s="391"/>
      <c r="G10" s="392"/>
      <c r="H10" s="392"/>
      <c r="I10" s="393"/>
      <c r="J10" s="393"/>
    </row>
    <row r="11" spans="1:10" ht="12.75" customHeight="1">
      <c r="A11" s="272"/>
      <c r="I11" s="266"/>
      <c r="J11" s="247"/>
    </row>
    <row r="12" spans="1:10" ht="12.75" customHeight="1">
      <c r="A12" s="272"/>
      <c r="I12" s="284"/>
      <c r="J12" s="284"/>
    </row>
    <row r="13" spans="1:10" ht="25.5" customHeight="1">
      <c r="A13" s="225" t="s">
        <v>3</v>
      </c>
      <c r="B13" s="225" t="s">
        <v>228</v>
      </c>
      <c r="C13" s="225" t="s">
        <v>35</v>
      </c>
      <c r="D13" s="712" t="s">
        <v>36</v>
      </c>
      <c r="E13" s="712"/>
      <c r="F13" s="394"/>
      <c r="G13" s="394"/>
      <c r="J13" s="272"/>
    </row>
    <row r="14" spans="1:10" ht="14.25" customHeight="1">
      <c r="A14" s="239">
        <v>1</v>
      </c>
      <c r="B14" s="240" t="s">
        <v>37</v>
      </c>
      <c r="C14" s="241" t="s">
        <v>38</v>
      </c>
      <c r="D14" s="717"/>
      <c r="E14" s="717"/>
      <c r="J14" s="272"/>
    </row>
    <row r="15" spans="1:10" ht="15.75" customHeight="1">
      <c r="A15" s="239">
        <v>2</v>
      </c>
      <c r="B15" s="240" t="s">
        <v>51</v>
      </c>
      <c r="C15" s="241" t="s">
        <v>38</v>
      </c>
      <c r="D15" s="717"/>
      <c r="E15" s="717"/>
      <c r="F15" s="395"/>
      <c r="G15" s="395"/>
      <c r="H15" s="395"/>
      <c r="I15" s="395"/>
      <c r="J15" s="272"/>
    </row>
    <row r="16" spans="1:10" ht="18" customHeight="1">
      <c r="A16" s="239">
        <v>3</v>
      </c>
      <c r="B16" s="240" t="s">
        <v>214</v>
      </c>
      <c r="C16" s="241" t="s">
        <v>38</v>
      </c>
      <c r="D16" s="717"/>
      <c r="E16" s="717"/>
      <c r="F16" s="272"/>
      <c r="G16" s="671" t="s">
        <v>385</v>
      </c>
      <c r="H16" s="671"/>
      <c r="I16" s="272"/>
      <c r="J16" s="272"/>
    </row>
    <row r="17" spans="1:8" ht="14.25" customHeight="1">
      <c r="A17" s="239">
        <v>4</v>
      </c>
      <c r="B17" s="240" t="s">
        <v>386</v>
      </c>
      <c r="C17" s="241" t="s">
        <v>38</v>
      </c>
      <c r="D17" s="717"/>
      <c r="E17" s="717"/>
      <c r="G17" s="674" t="s">
        <v>42</v>
      </c>
      <c r="H17" s="674"/>
    </row>
    <row r="18" spans="1:5" ht="12.75" customHeight="1">
      <c r="A18" s="239">
        <v>5</v>
      </c>
      <c r="B18" s="240" t="s">
        <v>387</v>
      </c>
      <c r="C18" s="241" t="s">
        <v>38</v>
      </c>
      <c r="D18" s="717"/>
      <c r="E18" s="717"/>
    </row>
    <row r="19" spans="1:5" ht="12.75" customHeight="1">
      <c r="A19" s="239">
        <v>6</v>
      </c>
      <c r="B19" s="240" t="s">
        <v>388</v>
      </c>
      <c r="C19" s="241" t="s">
        <v>38</v>
      </c>
      <c r="D19" s="717"/>
      <c r="E19" s="717"/>
    </row>
    <row r="23" ht="12.75">
      <c r="B23" s="276"/>
    </row>
    <row r="24" ht="12.75">
      <c r="B24" s="276"/>
    </row>
    <row r="25" ht="12.75">
      <c r="B25" s="276"/>
    </row>
    <row r="26" ht="12.75">
      <c r="B26" s="276"/>
    </row>
    <row r="27" ht="12.75">
      <c r="B27" s="276"/>
    </row>
    <row r="28" ht="12.75">
      <c r="B28" s="276"/>
    </row>
    <row r="29" ht="12.75">
      <c r="B29" s="276"/>
    </row>
    <row r="30" ht="12.75">
      <c r="B30" s="276"/>
    </row>
  </sheetData>
  <sheetProtection selectLockedCells="1" selectUnlockedCells="1"/>
  <mergeCells count="13">
    <mergeCell ref="G1:H1"/>
    <mergeCell ref="G5:H5"/>
    <mergeCell ref="D15:E15"/>
    <mergeCell ref="D16:E16"/>
    <mergeCell ref="D17:E17"/>
    <mergeCell ref="D18:E18"/>
    <mergeCell ref="D19:E19"/>
    <mergeCell ref="G17:H17"/>
    <mergeCell ref="A2:H2"/>
    <mergeCell ref="A8:H8"/>
    <mergeCell ref="D13:E13"/>
    <mergeCell ref="D14:E14"/>
    <mergeCell ref="G16:H16"/>
  </mergeCells>
  <printOptions/>
  <pageMargins left="0.12986111111111112" right="0.12986111111111112" top="0.37986111111111115" bottom="0.3" header="0.5118110236220472" footer="0.5118110236220472"/>
  <pageSetup horizontalDpi="300" verticalDpi="300" orientation="landscape" paperSize="9" scale="99" r:id="rId1"/>
</worksheet>
</file>

<file path=xl/worksheets/sheet27.xml><?xml version="1.0" encoding="utf-8"?>
<worksheet xmlns="http://schemas.openxmlformats.org/spreadsheetml/2006/main" xmlns:r="http://schemas.openxmlformats.org/officeDocument/2006/relationships">
  <dimension ref="A1:I15"/>
  <sheetViews>
    <sheetView zoomScale="110" zoomScaleNormal="110" zoomScalePageLayoutView="0" workbookViewId="0" topLeftCell="A1">
      <selection activeCell="G1" sqref="G1:H1"/>
    </sheetView>
  </sheetViews>
  <sheetFormatPr defaultColWidth="9.140625" defaultRowHeight="12.75"/>
  <cols>
    <col min="1" max="1" width="5.7109375" style="0" customWidth="1"/>
    <col min="2" max="2" width="49.140625" style="0" customWidth="1"/>
    <col min="5" max="5" width="15.421875" style="0" customWidth="1"/>
    <col min="6" max="6" width="18.8515625" style="0" customWidth="1"/>
    <col min="7" max="7" width="16.7109375" style="0" customWidth="1"/>
    <col min="8" max="8" width="21.8515625" style="0" customWidth="1"/>
  </cols>
  <sheetData>
    <row r="1" spans="1:9" ht="12.75">
      <c r="A1" s="396"/>
      <c r="B1" s="396"/>
      <c r="C1" s="396"/>
      <c r="D1" s="396"/>
      <c r="E1" s="396"/>
      <c r="F1" s="396"/>
      <c r="G1" s="632" t="s">
        <v>465</v>
      </c>
      <c r="H1" s="632"/>
      <c r="I1" s="396"/>
    </row>
    <row r="2" spans="1:9" ht="12.75">
      <c r="A2" s="723" t="s">
        <v>0</v>
      </c>
      <c r="B2" s="723"/>
      <c r="C2" s="723"/>
      <c r="D2" s="723"/>
      <c r="E2" s="723"/>
      <c r="F2" s="723"/>
      <c r="G2" s="723"/>
      <c r="H2" s="723"/>
      <c r="I2" s="398"/>
    </row>
    <row r="3" spans="1:9" ht="12.75">
      <c r="A3" s="399"/>
      <c r="B3" s="399"/>
      <c r="C3" s="399"/>
      <c r="D3" s="399"/>
      <c r="E3" s="397"/>
      <c r="F3" s="397"/>
      <c r="G3" s="397"/>
      <c r="H3" s="397"/>
      <c r="I3" s="398"/>
    </row>
    <row r="4" spans="1:9" ht="12.75">
      <c r="A4" s="27"/>
      <c r="B4" s="220" t="s">
        <v>455</v>
      </c>
      <c r="C4" s="27"/>
      <c r="D4" s="27"/>
      <c r="E4" s="27"/>
      <c r="F4" s="400"/>
      <c r="G4" s="722" t="s">
        <v>1</v>
      </c>
      <c r="H4" s="722"/>
      <c r="I4" s="398"/>
    </row>
    <row r="5" spans="1:9" ht="12.75">
      <c r="A5" s="27"/>
      <c r="B5" s="27"/>
      <c r="C5" s="27"/>
      <c r="D5" s="27"/>
      <c r="E5" s="27"/>
      <c r="F5" s="27"/>
      <c r="G5" s="27"/>
      <c r="H5" s="27"/>
      <c r="I5" s="398"/>
    </row>
    <row r="6" spans="1:9" ht="23.25" customHeight="1">
      <c r="A6" s="724" t="s">
        <v>389</v>
      </c>
      <c r="B6" s="724"/>
      <c r="C6" s="724"/>
      <c r="D6" s="724"/>
      <c r="E6" s="724"/>
      <c r="F6" s="724"/>
      <c r="G6" s="724"/>
      <c r="H6" s="724"/>
      <c r="I6" s="398"/>
    </row>
    <row r="7" spans="1:9" ht="24">
      <c r="A7" s="402" t="s">
        <v>390</v>
      </c>
      <c r="B7" s="403" t="s">
        <v>4</v>
      </c>
      <c r="C7" s="403" t="s">
        <v>5</v>
      </c>
      <c r="D7" s="403" t="s">
        <v>391</v>
      </c>
      <c r="E7" s="403" t="s">
        <v>7</v>
      </c>
      <c r="F7" s="403" t="s">
        <v>8</v>
      </c>
      <c r="G7" s="404" t="s">
        <v>9</v>
      </c>
      <c r="H7" s="405" t="s">
        <v>10</v>
      </c>
      <c r="I7" s="398"/>
    </row>
    <row r="8" spans="1:9" ht="15" customHeight="1">
      <c r="A8" s="406"/>
      <c r="B8" s="407" t="s">
        <v>11</v>
      </c>
      <c r="C8" s="407" t="s">
        <v>11</v>
      </c>
      <c r="D8" s="407" t="s">
        <v>11</v>
      </c>
      <c r="E8" s="407" t="s">
        <v>12</v>
      </c>
      <c r="F8" s="407" t="s">
        <v>12</v>
      </c>
      <c r="G8" s="408" t="s">
        <v>11</v>
      </c>
      <c r="H8" s="407" t="s">
        <v>11</v>
      </c>
      <c r="I8" s="398"/>
    </row>
    <row r="9" spans="1:9" ht="45" customHeight="1">
      <c r="A9" s="409">
        <v>1</v>
      </c>
      <c r="B9" s="134" t="s">
        <v>392</v>
      </c>
      <c r="C9" s="410" t="s">
        <v>14</v>
      </c>
      <c r="D9" s="411">
        <f>1000</f>
        <v>1000</v>
      </c>
      <c r="E9" s="412"/>
      <c r="F9" s="413"/>
      <c r="G9" s="414"/>
      <c r="H9" s="403"/>
      <c r="I9" s="415"/>
    </row>
    <row r="10" spans="1:9" ht="36" customHeight="1">
      <c r="A10" s="725" t="s">
        <v>393</v>
      </c>
      <c r="B10" s="725"/>
      <c r="C10" s="416" t="s">
        <v>35</v>
      </c>
      <c r="D10" s="416" t="s">
        <v>36</v>
      </c>
      <c r="E10" s="417"/>
      <c r="F10" s="417"/>
      <c r="G10" s="417"/>
      <c r="H10" s="417"/>
      <c r="I10" s="398"/>
    </row>
    <row r="11" spans="1:9" ht="12.75">
      <c r="A11" s="418">
        <v>1</v>
      </c>
      <c r="B11" s="419" t="s">
        <v>394</v>
      </c>
      <c r="C11" s="418" t="s">
        <v>38</v>
      </c>
      <c r="D11" s="411"/>
      <c r="E11" s="417"/>
      <c r="F11" s="417"/>
      <c r="G11" s="417"/>
      <c r="H11" s="417"/>
      <c r="I11" s="398"/>
    </row>
    <row r="12" spans="1:9" ht="12.75">
      <c r="A12" s="418">
        <v>2</v>
      </c>
      <c r="B12" s="419" t="s">
        <v>51</v>
      </c>
      <c r="C12" s="418" t="s">
        <v>38</v>
      </c>
      <c r="D12" s="411"/>
      <c r="E12" s="417"/>
      <c r="F12" s="417"/>
      <c r="G12" s="417"/>
      <c r="H12" s="417"/>
      <c r="I12" s="398"/>
    </row>
    <row r="13" spans="1:9" ht="12.75">
      <c r="A13" s="418">
        <v>3</v>
      </c>
      <c r="B13" s="419" t="s">
        <v>40</v>
      </c>
      <c r="C13" s="418" t="s">
        <v>38</v>
      </c>
      <c r="D13" s="418"/>
      <c r="E13" s="417"/>
      <c r="F13" s="417"/>
      <c r="G13" s="417"/>
      <c r="H13" s="417"/>
      <c r="I13" s="398"/>
    </row>
    <row r="14" spans="1:9" ht="15" customHeight="1">
      <c r="A14" s="27"/>
      <c r="B14" s="27"/>
      <c r="C14" s="27"/>
      <c r="D14" s="27"/>
      <c r="E14" s="27"/>
      <c r="F14" s="721" t="s">
        <v>41</v>
      </c>
      <c r="G14" s="721"/>
      <c r="H14" s="721"/>
      <c r="I14" s="721"/>
    </row>
    <row r="15" spans="1:9" ht="15" customHeight="1">
      <c r="A15" s="27"/>
      <c r="B15" s="27"/>
      <c r="C15" s="27"/>
      <c r="D15" s="27"/>
      <c r="E15" s="27"/>
      <c r="F15" s="612" t="s">
        <v>42</v>
      </c>
      <c r="G15" s="612"/>
      <c r="H15" s="612"/>
      <c r="I15" s="612"/>
    </row>
  </sheetData>
  <sheetProtection selectLockedCells="1" selectUnlockedCells="1"/>
  <mergeCells count="8">
    <mergeCell ref="F14:I14"/>
    <mergeCell ref="F15:I15"/>
    <mergeCell ref="G1:H1"/>
    <mergeCell ref="G4:H4"/>
    <mergeCell ref="A2:E2"/>
    <mergeCell ref="F2:H2"/>
    <mergeCell ref="A6:H6"/>
    <mergeCell ref="A10:B10"/>
  </mergeCells>
  <printOptions/>
  <pageMargins left="0.7875" right="0.7875" top="1.0527777777777778" bottom="1.0527777777777778" header="0.7875" footer="0.7875"/>
  <pageSetup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I15"/>
  <sheetViews>
    <sheetView zoomScale="110" zoomScaleNormal="110" zoomScalePageLayoutView="0" workbookViewId="0" topLeftCell="A1">
      <selection activeCell="G1" sqref="G1:H1"/>
    </sheetView>
  </sheetViews>
  <sheetFormatPr defaultColWidth="8.7109375" defaultRowHeight="12.75"/>
  <cols>
    <col min="1" max="1" width="5.7109375" style="420" customWidth="1"/>
    <col min="2" max="2" width="62.7109375" style="420" customWidth="1"/>
    <col min="3" max="4" width="8.7109375" style="420" customWidth="1"/>
    <col min="5" max="5" width="15.421875" style="420" customWidth="1"/>
    <col min="6" max="6" width="13.7109375" style="420" customWidth="1"/>
    <col min="7" max="7" width="16.7109375" style="420" customWidth="1"/>
    <col min="8" max="8" width="15.421875" style="420" customWidth="1"/>
    <col min="9" max="16384" width="8.7109375" style="420" customWidth="1"/>
  </cols>
  <sheetData>
    <row r="1" spans="7:8" ht="12.75">
      <c r="G1" s="632" t="s">
        <v>465</v>
      </c>
      <c r="H1" s="632"/>
    </row>
    <row r="2" spans="1:8" ht="12.75">
      <c r="A2" s="728" t="s">
        <v>0</v>
      </c>
      <c r="B2" s="728"/>
      <c r="C2" s="728"/>
      <c r="D2" s="728"/>
      <c r="E2" s="728"/>
      <c r="F2" s="728"/>
      <c r="G2" s="728"/>
      <c r="H2" s="728"/>
    </row>
    <row r="3" spans="1:8" ht="12.75">
      <c r="A3" s="421"/>
      <c r="B3" s="421"/>
      <c r="C3" s="421"/>
      <c r="D3" s="421"/>
      <c r="E3" s="728"/>
      <c r="F3" s="728"/>
      <c r="G3" s="728"/>
      <c r="H3" s="728"/>
    </row>
    <row r="4" spans="2:8" ht="12.75">
      <c r="B4" s="220" t="s">
        <v>455</v>
      </c>
      <c r="F4" s="422"/>
      <c r="G4" s="726" t="s">
        <v>1</v>
      </c>
      <c r="H4" s="726"/>
    </row>
    <row r="6" spans="1:8" ht="27.75" customHeight="1">
      <c r="A6" s="729" t="s">
        <v>395</v>
      </c>
      <c r="B6" s="729"/>
      <c r="C6" s="729"/>
      <c r="D6" s="729"/>
      <c r="E6" s="729"/>
      <c r="F6" s="729"/>
      <c r="G6" s="729"/>
      <c r="H6" s="729"/>
    </row>
    <row r="7" spans="1:8" ht="25.5">
      <c r="A7" s="423" t="s">
        <v>390</v>
      </c>
      <c r="B7" s="424" t="s">
        <v>4</v>
      </c>
      <c r="C7" s="424" t="s">
        <v>5</v>
      </c>
      <c r="D7" s="424" t="s">
        <v>391</v>
      </c>
      <c r="E7" s="424" t="s">
        <v>7</v>
      </c>
      <c r="F7" s="424" t="s">
        <v>8</v>
      </c>
      <c r="G7" s="424" t="s">
        <v>9</v>
      </c>
      <c r="H7" s="423" t="s">
        <v>10</v>
      </c>
    </row>
    <row r="8" spans="1:8" ht="15" customHeight="1">
      <c r="A8" s="425"/>
      <c r="B8" s="426" t="s">
        <v>11</v>
      </c>
      <c r="C8" s="426" t="s">
        <v>11</v>
      </c>
      <c r="D8" s="426" t="s">
        <v>11</v>
      </c>
      <c r="E8" s="426" t="s">
        <v>12</v>
      </c>
      <c r="F8" s="426" t="s">
        <v>12</v>
      </c>
      <c r="G8" s="426" t="s">
        <v>11</v>
      </c>
      <c r="H8" s="427" t="s">
        <v>11</v>
      </c>
    </row>
    <row r="9" spans="1:9" ht="161.25" customHeight="1">
      <c r="A9" s="428">
        <v>1</v>
      </c>
      <c r="B9" s="429" t="s">
        <v>396</v>
      </c>
      <c r="C9" s="430" t="s">
        <v>14</v>
      </c>
      <c r="D9" s="431">
        <f>48*3</f>
        <v>144</v>
      </c>
      <c r="E9" s="432"/>
      <c r="F9" s="433"/>
      <c r="G9" s="434"/>
      <c r="H9" s="435"/>
      <c r="I9" s="436"/>
    </row>
    <row r="10" spans="1:9" ht="36" customHeight="1">
      <c r="A10" s="730" t="s">
        <v>393</v>
      </c>
      <c r="B10" s="730"/>
      <c r="C10" s="416" t="s">
        <v>35</v>
      </c>
      <c r="D10" s="416" t="s">
        <v>36</v>
      </c>
      <c r="E10" s="437"/>
      <c r="F10" s="437"/>
      <c r="G10" s="437"/>
      <c r="H10" s="437"/>
      <c r="I10" s="422"/>
    </row>
    <row r="11" spans="1:8" ht="12.75">
      <c r="A11" s="438">
        <v>1</v>
      </c>
      <c r="B11" s="439" t="s">
        <v>394</v>
      </c>
      <c r="C11" s="438" t="s">
        <v>38</v>
      </c>
      <c r="D11" s="431"/>
      <c r="E11" s="437"/>
      <c r="F11" s="437"/>
      <c r="G11" s="437"/>
      <c r="H11" s="437"/>
    </row>
    <row r="12" spans="1:8" ht="12.75">
      <c r="A12" s="438">
        <v>2</v>
      </c>
      <c r="B12" s="439" t="s">
        <v>51</v>
      </c>
      <c r="C12" s="438" t="s">
        <v>38</v>
      </c>
      <c r="D12" s="431"/>
      <c r="E12" s="437"/>
      <c r="F12" s="437"/>
      <c r="G12" s="437"/>
      <c r="H12" s="437"/>
    </row>
    <row r="13" spans="1:8" ht="12.75">
      <c r="A13" s="438">
        <v>3</v>
      </c>
      <c r="B13" s="439" t="s">
        <v>40</v>
      </c>
      <c r="C13" s="438" t="s">
        <v>38</v>
      </c>
      <c r="D13" s="438"/>
      <c r="E13" s="437"/>
      <c r="F13" s="437"/>
      <c r="G13" s="437"/>
      <c r="H13" s="437"/>
    </row>
    <row r="14" spans="1:9" ht="15" customHeight="1">
      <c r="A14" s="440"/>
      <c r="B14" s="440"/>
      <c r="C14" s="440"/>
      <c r="D14" s="440"/>
      <c r="F14" s="731" t="s">
        <v>41</v>
      </c>
      <c r="G14" s="731"/>
      <c r="H14" s="731"/>
      <c r="I14" s="731"/>
    </row>
    <row r="15" spans="6:9" ht="15" customHeight="1">
      <c r="F15" s="727" t="s">
        <v>42</v>
      </c>
      <c r="G15" s="727"/>
      <c r="H15" s="727"/>
      <c r="I15" s="727"/>
    </row>
  </sheetData>
  <sheetProtection selectLockedCells="1" selectUnlockedCells="1"/>
  <mergeCells count="9">
    <mergeCell ref="G1:H1"/>
    <mergeCell ref="G4:H4"/>
    <mergeCell ref="F15:I15"/>
    <mergeCell ref="A2:E2"/>
    <mergeCell ref="F2:H2"/>
    <mergeCell ref="E3:H3"/>
    <mergeCell ref="A6:H6"/>
    <mergeCell ref="A10:B10"/>
    <mergeCell ref="F14:I14"/>
  </mergeCells>
  <printOptions/>
  <pageMargins left="0.7875" right="0.7875"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D22"/>
  <sheetViews>
    <sheetView zoomScale="110" zoomScaleNormal="110" zoomScalePageLayoutView="0" workbookViewId="0" topLeftCell="A1">
      <selection activeCell="D40" sqref="D40"/>
    </sheetView>
  </sheetViews>
  <sheetFormatPr defaultColWidth="9.140625" defaultRowHeight="12.75"/>
  <cols>
    <col min="2" max="2" width="35.7109375" style="0" customWidth="1"/>
    <col min="4" max="4" width="78.140625" style="0" customWidth="1"/>
  </cols>
  <sheetData>
    <row r="1" spans="1:4" ht="12.75">
      <c r="A1" s="626" t="s">
        <v>70</v>
      </c>
      <c r="B1" s="626"/>
      <c r="C1" s="626"/>
      <c r="D1" s="626"/>
    </row>
    <row r="2" spans="1:4" ht="12.75">
      <c r="A2" s="71"/>
      <c r="B2" s="71"/>
      <c r="C2" s="71"/>
      <c r="D2" s="71"/>
    </row>
    <row r="3" spans="1:4" ht="12.75">
      <c r="A3" s="625" t="s">
        <v>397</v>
      </c>
      <c r="B3" s="625"/>
      <c r="C3" s="625"/>
      <c r="D3" s="625"/>
    </row>
    <row r="4" spans="1:4" ht="12.75">
      <c r="A4" s="72"/>
      <c r="B4" s="72"/>
      <c r="C4" s="72"/>
      <c r="D4" s="72"/>
    </row>
    <row r="5" spans="1:4" ht="12.75">
      <c r="A5" s="72"/>
      <c r="B5" s="72"/>
      <c r="C5" s="72"/>
      <c r="D5" s="72"/>
    </row>
    <row r="6" spans="1:4" ht="12.75">
      <c r="A6" s="73" t="s">
        <v>72</v>
      </c>
      <c r="B6" s="74" t="s">
        <v>73</v>
      </c>
      <c r="C6" s="74" t="s">
        <v>6</v>
      </c>
      <c r="D6" s="75" t="s">
        <v>74</v>
      </c>
    </row>
    <row r="7" spans="1:4" ht="24" customHeight="1">
      <c r="A7" s="76">
        <v>1</v>
      </c>
      <c r="B7" s="77" t="s">
        <v>75</v>
      </c>
      <c r="C7" s="78">
        <v>1</v>
      </c>
      <c r="D7" s="79"/>
    </row>
    <row r="8" spans="1:4" ht="13.5" customHeight="1">
      <c r="A8" s="80"/>
      <c r="B8" s="81" t="s">
        <v>76</v>
      </c>
      <c r="C8" s="627" t="s">
        <v>77</v>
      </c>
      <c r="D8" s="627"/>
    </row>
    <row r="9" spans="1:4" ht="12.75" customHeight="1">
      <c r="A9" s="80"/>
      <c r="B9" s="82" t="s">
        <v>78</v>
      </c>
      <c r="C9" s="628"/>
      <c r="D9" s="628"/>
    </row>
    <row r="10" spans="1:4" ht="12.75" customHeight="1">
      <c r="A10" s="80"/>
      <c r="B10" s="83" t="s">
        <v>79</v>
      </c>
      <c r="C10" s="620"/>
      <c r="D10" s="620"/>
    </row>
    <row r="11" spans="1:4" ht="12.75" customHeight="1">
      <c r="A11" s="80"/>
      <c r="B11" s="83" t="s">
        <v>80</v>
      </c>
      <c r="C11" s="620"/>
      <c r="D11" s="620"/>
    </row>
    <row r="12" spans="1:4" ht="12.75" customHeight="1">
      <c r="A12" s="80"/>
      <c r="B12" s="83" t="s">
        <v>81</v>
      </c>
      <c r="C12" s="620"/>
      <c r="D12" s="620"/>
    </row>
    <row r="13" spans="1:4" ht="13.5" customHeight="1">
      <c r="A13" s="80"/>
      <c r="B13" s="84" t="s">
        <v>82</v>
      </c>
      <c r="C13" s="621"/>
      <c r="D13" s="621"/>
    </row>
    <row r="14" spans="1:4" ht="12.75">
      <c r="A14" s="85"/>
      <c r="B14" s="85"/>
      <c r="C14" s="85"/>
      <c r="D14" s="85"/>
    </row>
    <row r="15" spans="1:4" ht="15">
      <c r="A15" s="85"/>
      <c r="B15" s="86"/>
      <c r="C15" s="85"/>
      <c r="D15" s="85"/>
    </row>
    <row r="16" spans="1:4" ht="12.75">
      <c r="A16" s="85"/>
      <c r="B16" s="85"/>
      <c r="C16" s="85"/>
      <c r="D16" s="85"/>
    </row>
    <row r="17" spans="1:4" ht="12.75" customHeight="1">
      <c r="A17" s="623" t="s">
        <v>83</v>
      </c>
      <c r="B17" s="623"/>
      <c r="C17" s="623"/>
      <c r="D17" s="623"/>
    </row>
    <row r="18" spans="1:4" ht="12.75" customHeight="1">
      <c r="A18" s="623"/>
      <c r="B18" s="623"/>
      <c r="C18" s="623"/>
      <c r="D18" s="623"/>
    </row>
    <row r="19" spans="1:4" ht="12.75">
      <c r="A19" s="85"/>
      <c r="B19" s="85"/>
      <c r="C19" s="85"/>
      <c r="D19" s="85"/>
    </row>
    <row r="20" spans="1:4" ht="12.75">
      <c r="A20" s="85"/>
      <c r="B20" s="85"/>
      <c r="C20" s="85"/>
      <c r="D20" s="85"/>
    </row>
    <row r="21" spans="1:4" ht="12.75" customHeight="1">
      <c r="A21" s="87"/>
      <c r="B21" s="87"/>
      <c r="C21" s="624" t="s">
        <v>84</v>
      </c>
      <c r="D21" s="624"/>
    </row>
    <row r="22" spans="1:4" ht="12.75" customHeight="1">
      <c r="A22" s="87"/>
      <c r="B22" s="87"/>
      <c r="C22" s="625" t="s">
        <v>85</v>
      </c>
      <c r="D22" s="625"/>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D22"/>
  <sheetViews>
    <sheetView zoomScale="110" zoomScaleNormal="110" zoomScalePageLayoutView="0" workbookViewId="0" topLeftCell="A1">
      <selection activeCell="C7" sqref="C7"/>
    </sheetView>
  </sheetViews>
  <sheetFormatPr defaultColWidth="9.140625" defaultRowHeight="12.75"/>
  <cols>
    <col min="2" max="2" width="35.7109375" style="0" customWidth="1"/>
    <col min="4" max="4" width="78.140625" style="0" customWidth="1"/>
  </cols>
  <sheetData>
    <row r="1" spans="1:4" ht="12.75">
      <c r="A1" s="626" t="s">
        <v>70</v>
      </c>
      <c r="B1" s="626"/>
      <c r="C1" s="626"/>
      <c r="D1" s="626"/>
    </row>
    <row r="2" spans="1:4" ht="12.75">
      <c r="A2" s="71"/>
      <c r="B2" s="71"/>
      <c r="C2" s="71"/>
      <c r="D2" s="71"/>
    </row>
    <row r="3" spans="1:4" ht="12.75">
      <c r="A3" s="625" t="s">
        <v>71</v>
      </c>
      <c r="B3" s="625"/>
      <c r="C3" s="625"/>
      <c r="D3" s="625"/>
    </row>
    <row r="4" spans="1:4" ht="12.75">
      <c r="A4" s="72"/>
      <c r="B4" s="72"/>
      <c r="C4" s="72"/>
      <c r="D4" s="72"/>
    </row>
    <row r="5" spans="1:4" ht="12.75">
      <c r="A5" s="72"/>
      <c r="B5" s="72"/>
      <c r="C5" s="72"/>
      <c r="D5" s="72"/>
    </row>
    <row r="6" spans="1:4" ht="12.75">
      <c r="A6" s="73" t="s">
        <v>72</v>
      </c>
      <c r="B6" s="74" t="s">
        <v>73</v>
      </c>
      <c r="C6" s="74" t="s">
        <v>6</v>
      </c>
      <c r="D6" s="75" t="s">
        <v>74</v>
      </c>
    </row>
    <row r="7" spans="1:4" ht="24" customHeight="1">
      <c r="A7" s="76">
        <v>1</v>
      </c>
      <c r="B7" s="77" t="s">
        <v>75</v>
      </c>
      <c r="C7" s="78">
        <v>4</v>
      </c>
      <c r="D7" s="79"/>
    </row>
    <row r="8" spans="1:4" ht="13.5" customHeight="1">
      <c r="A8" s="80"/>
      <c r="B8" s="81" t="s">
        <v>76</v>
      </c>
      <c r="C8" s="627" t="s">
        <v>77</v>
      </c>
      <c r="D8" s="627"/>
    </row>
    <row r="9" spans="1:4" ht="12.75" customHeight="1">
      <c r="A9" s="80"/>
      <c r="B9" s="82" t="s">
        <v>78</v>
      </c>
      <c r="C9" s="628"/>
      <c r="D9" s="628"/>
    </row>
    <row r="10" spans="1:4" ht="12.75" customHeight="1">
      <c r="A10" s="80"/>
      <c r="B10" s="83" t="s">
        <v>79</v>
      </c>
      <c r="C10" s="620"/>
      <c r="D10" s="620"/>
    </row>
    <row r="11" spans="1:4" ht="12.75" customHeight="1">
      <c r="A11" s="80"/>
      <c r="B11" s="83" t="s">
        <v>80</v>
      </c>
      <c r="C11" s="620"/>
      <c r="D11" s="620"/>
    </row>
    <row r="12" spans="1:4" ht="12.75" customHeight="1">
      <c r="A12" s="80"/>
      <c r="B12" s="83" t="s">
        <v>81</v>
      </c>
      <c r="C12" s="620"/>
      <c r="D12" s="620"/>
    </row>
    <row r="13" spans="1:4" ht="13.5" customHeight="1">
      <c r="A13" s="80"/>
      <c r="B13" s="84" t="s">
        <v>82</v>
      </c>
      <c r="C13" s="621"/>
      <c r="D13" s="621"/>
    </row>
    <row r="14" spans="1:4" ht="12.75">
      <c r="A14" s="85"/>
      <c r="B14" s="85"/>
      <c r="C14" s="85"/>
      <c r="D14" s="85"/>
    </row>
    <row r="15" spans="1:4" ht="15">
      <c r="A15" s="85"/>
      <c r="B15" s="86"/>
      <c r="C15" s="85"/>
      <c r="D15" s="85"/>
    </row>
    <row r="16" spans="1:4" ht="12.75">
      <c r="A16" s="85"/>
      <c r="B16" s="85"/>
      <c r="C16" s="85"/>
      <c r="D16" s="85"/>
    </row>
    <row r="17" spans="1:4" ht="12.75" customHeight="1">
      <c r="A17" s="622" t="s">
        <v>83</v>
      </c>
      <c r="B17" s="622"/>
      <c r="C17" s="622"/>
      <c r="D17" s="622"/>
    </row>
    <row r="18" spans="1:4" ht="12.75" customHeight="1">
      <c r="A18" s="623"/>
      <c r="B18" s="623"/>
      <c r="C18" s="623"/>
      <c r="D18" s="623"/>
    </row>
    <row r="19" spans="1:4" ht="12.75">
      <c r="A19" s="85"/>
      <c r="B19" s="85"/>
      <c r="C19" s="85"/>
      <c r="D19" s="85"/>
    </row>
    <row r="20" spans="1:4" ht="12.75">
      <c r="A20" s="85"/>
      <c r="B20" s="85"/>
      <c r="C20" s="85"/>
      <c r="D20" s="85"/>
    </row>
    <row r="21" spans="1:4" ht="12.75" customHeight="1">
      <c r="A21" s="87"/>
      <c r="B21" s="87"/>
      <c r="C21" s="624" t="s">
        <v>84</v>
      </c>
      <c r="D21" s="624"/>
    </row>
    <row r="22" spans="1:4" ht="12.75" customHeight="1">
      <c r="A22" s="87"/>
      <c r="B22" s="87"/>
      <c r="C22" s="625" t="s">
        <v>85</v>
      </c>
      <c r="D22" s="625"/>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dimension ref="A1:I19"/>
  <sheetViews>
    <sheetView zoomScale="110" zoomScaleNormal="110" zoomScalePageLayoutView="0" workbookViewId="0" topLeftCell="A1">
      <selection activeCell="G1" sqref="G1:H1"/>
    </sheetView>
  </sheetViews>
  <sheetFormatPr defaultColWidth="8.7109375" defaultRowHeight="12.75"/>
  <cols>
    <col min="1" max="1" width="5.7109375" style="420" customWidth="1"/>
    <col min="2" max="2" width="70.421875" style="420" customWidth="1"/>
    <col min="3" max="3" width="8.7109375" style="420" customWidth="1"/>
    <col min="4" max="4" width="12.140625" style="420" customWidth="1"/>
    <col min="5" max="5" width="15.421875" style="420" customWidth="1"/>
    <col min="6" max="6" width="13.7109375" style="420" customWidth="1"/>
    <col min="7" max="7" width="16.7109375" style="420" customWidth="1"/>
    <col min="8" max="8" width="15.421875" style="420" customWidth="1"/>
    <col min="9" max="16384" width="8.7109375" style="420" customWidth="1"/>
  </cols>
  <sheetData>
    <row r="1" spans="7:8" ht="12.75">
      <c r="G1" s="632" t="s">
        <v>465</v>
      </c>
      <c r="H1" s="632"/>
    </row>
    <row r="2" spans="1:8" ht="12.75">
      <c r="A2" s="728" t="s">
        <v>0</v>
      </c>
      <c r="B2" s="728"/>
      <c r="C2" s="728"/>
      <c r="D2" s="728"/>
      <c r="E2" s="728"/>
      <c r="F2" s="593"/>
      <c r="G2" s="593"/>
      <c r="H2" s="593"/>
    </row>
    <row r="3" spans="1:8" ht="12.75">
      <c r="A3" s="421"/>
      <c r="B3" s="421"/>
      <c r="C3" s="421"/>
      <c r="D3" s="421"/>
      <c r="E3" s="728"/>
      <c r="F3" s="728"/>
      <c r="G3" s="728"/>
      <c r="H3" s="728"/>
    </row>
    <row r="4" spans="2:8" ht="12.75">
      <c r="B4" s="220" t="s">
        <v>455</v>
      </c>
      <c r="E4" s="422"/>
      <c r="F4" s="441"/>
      <c r="G4" s="722" t="s">
        <v>1</v>
      </c>
      <c r="H4" s="722"/>
    </row>
    <row r="6" spans="1:8" ht="27.75" customHeight="1">
      <c r="A6" s="729" t="s">
        <v>398</v>
      </c>
      <c r="B6" s="729"/>
      <c r="C6" s="729"/>
      <c r="D6" s="729"/>
      <c r="E6" s="729"/>
      <c r="F6" s="729"/>
      <c r="G6" s="729"/>
      <c r="H6" s="729"/>
    </row>
    <row r="7" spans="1:8" ht="24">
      <c r="A7" s="442" t="s">
        <v>390</v>
      </c>
      <c r="B7" s="443" t="s">
        <v>4</v>
      </c>
      <c r="C7" s="443" t="s">
        <v>5</v>
      </c>
      <c r="D7" s="443" t="s">
        <v>391</v>
      </c>
      <c r="E7" s="443" t="s">
        <v>7</v>
      </c>
      <c r="F7" s="443" t="s">
        <v>8</v>
      </c>
      <c r="G7" s="443" t="s">
        <v>9</v>
      </c>
      <c r="H7" s="443" t="s">
        <v>10</v>
      </c>
    </row>
    <row r="8" spans="1:8" ht="15" customHeight="1">
      <c r="A8" s="444"/>
      <c r="B8" s="445" t="s">
        <v>11</v>
      </c>
      <c r="C8" s="445" t="s">
        <v>11</v>
      </c>
      <c r="D8" s="445" t="s">
        <v>11</v>
      </c>
      <c r="E8" s="445" t="s">
        <v>12</v>
      </c>
      <c r="F8" s="445" t="s">
        <v>12</v>
      </c>
      <c r="G8" s="445" t="s">
        <v>11</v>
      </c>
      <c r="H8" s="445" t="s">
        <v>11</v>
      </c>
    </row>
    <row r="9" spans="1:9" ht="110.25" customHeight="1">
      <c r="A9" s="428">
        <v>1</v>
      </c>
      <c r="B9" s="429" t="s">
        <v>399</v>
      </c>
      <c r="C9" s="430" t="s">
        <v>14</v>
      </c>
      <c r="D9" s="431">
        <v>15</v>
      </c>
      <c r="E9" s="432"/>
      <c r="F9" s="446"/>
      <c r="G9" s="446"/>
      <c r="H9" s="434"/>
      <c r="I9" s="436"/>
    </row>
    <row r="10" spans="1:9" ht="91.5" customHeight="1">
      <c r="A10" s="428">
        <v>2</v>
      </c>
      <c r="B10" s="429" t="s">
        <v>400</v>
      </c>
      <c r="C10" s="430" t="s">
        <v>14</v>
      </c>
      <c r="D10" s="431">
        <v>60</v>
      </c>
      <c r="E10" s="432"/>
      <c r="F10" s="446"/>
      <c r="G10" s="446"/>
      <c r="H10" s="434"/>
      <c r="I10" s="436"/>
    </row>
    <row r="11" spans="1:9" ht="94.5" customHeight="1">
      <c r="A11" s="428">
        <v>3</v>
      </c>
      <c r="B11" s="429" t="s">
        <v>401</v>
      </c>
      <c r="C11" s="430" t="s">
        <v>14</v>
      </c>
      <c r="D11" s="431">
        <v>60</v>
      </c>
      <c r="E11" s="432"/>
      <c r="F11" s="446"/>
      <c r="G11" s="446"/>
      <c r="H11" s="434"/>
      <c r="I11" s="436"/>
    </row>
    <row r="12" spans="1:9" ht="78" customHeight="1" thickBot="1">
      <c r="A12" s="428">
        <v>4</v>
      </c>
      <c r="B12" s="351" t="s">
        <v>402</v>
      </c>
      <c r="C12" s="239" t="s">
        <v>14</v>
      </c>
      <c r="D12" s="373">
        <v>300</v>
      </c>
      <c r="E12" s="374"/>
      <c r="F12" s="584"/>
      <c r="G12" s="388"/>
      <c r="H12" s="389"/>
      <c r="I12" s="436"/>
    </row>
    <row r="13" spans="1:9" ht="26.25" customHeight="1" thickBot="1">
      <c r="A13" s="428"/>
      <c r="B13" s="429"/>
      <c r="C13" s="430"/>
      <c r="D13" s="438"/>
      <c r="E13" s="447" t="s">
        <v>48</v>
      </c>
      <c r="F13" s="594"/>
      <c r="G13" s="435"/>
      <c r="H13" s="434"/>
      <c r="I13" s="422"/>
    </row>
    <row r="14" spans="1:8" ht="36" customHeight="1">
      <c r="A14" s="730" t="s">
        <v>403</v>
      </c>
      <c r="B14" s="730"/>
      <c r="C14" s="416" t="s">
        <v>35</v>
      </c>
      <c r="D14" s="416" t="s">
        <v>36</v>
      </c>
      <c r="E14" s="437"/>
      <c r="F14" s="437"/>
      <c r="G14" s="437"/>
      <c r="H14" s="437"/>
    </row>
    <row r="15" spans="1:8" ht="12.75">
      <c r="A15" s="438">
        <v>1</v>
      </c>
      <c r="B15" s="439" t="s">
        <v>394</v>
      </c>
      <c r="C15" s="438" t="s">
        <v>38</v>
      </c>
      <c r="D15" s="431"/>
      <c r="E15" s="437"/>
      <c r="F15" s="437"/>
      <c r="G15" s="437"/>
      <c r="H15" s="437"/>
    </row>
    <row r="16" spans="1:8" ht="12.75">
      <c r="A16" s="438">
        <v>2</v>
      </c>
      <c r="B16" s="439" t="s">
        <v>51</v>
      </c>
      <c r="C16" s="438" t="s">
        <v>38</v>
      </c>
      <c r="D16" s="431"/>
      <c r="E16" s="437"/>
      <c r="F16" s="437"/>
      <c r="G16" s="437"/>
      <c r="H16" s="437"/>
    </row>
    <row r="17" spans="1:8" ht="12.75">
      <c r="A17" s="438">
        <v>3</v>
      </c>
      <c r="B17" s="439" t="s">
        <v>40</v>
      </c>
      <c r="C17" s="438" t="s">
        <v>38</v>
      </c>
      <c r="D17" s="438"/>
      <c r="E17" s="437"/>
      <c r="F17" s="437"/>
      <c r="G17" s="437"/>
      <c r="H17" s="437"/>
    </row>
    <row r="18" spans="6:9" ht="15" customHeight="1">
      <c r="F18" s="731" t="s">
        <v>41</v>
      </c>
      <c r="G18" s="731"/>
      <c r="H18" s="731"/>
      <c r="I18" s="731"/>
    </row>
    <row r="19" spans="6:9" ht="15" customHeight="1">
      <c r="F19" s="727" t="s">
        <v>42</v>
      </c>
      <c r="G19" s="727"/>
      <c r="H19" s="727"/>
      <c r="I19" s="727"/>
    </row>
  </sheetData>
  <sheetProtection selectLockedCells="1" selectUnlockedCells="1"/>
  <mergeCells count="8">
    <mergeCell ref="G1:H1"/>
    <mergeCell ref="F19:I19"/>
    <mergeCell ref="A2:E2"/>
    <mergeCell ref="E3:H3"/>
    <mergeCell ref="A6:H6"/>
    <mergeCell ref="A14:B14"/>
    <mergeCell ref="F18:I18"/>
    <mergeCell ref="G4:H4"/>
  </mergeCells>
  <printOptions/>
  <pageMargins left="0.7875" right="0.7875" top="1.0527777777777778" bottom="1.0527777777777778" header="0.7875" footer="0.7875"/>
  <pageSetup horizontalDpi="300" verticalDpi="300" orientation="landscape" paperSize="9" scale="70"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J40"/>
  <sheetViews>
    <sheetView tabSelected="1" zoomScale="110" zoomScaleNormal="110" zoomScalePageLayoutView="0" workbookViewId="0" topLeftCell="A10">
      <selection activeCell="A31" sqref="A31:H31"/>
    </sheetView>
  </sheetViews>
  <sheetFormatPr defaultColWidth="8.7109375" defaultRowHeight="12.75"/>
  <cols>
    <col min="1" max="1" width="5.7109375" style="118" customWidth="1"/>
    <col min="2" max="2" width="60.421875" style="118" customWidth="1"/>
    <col min="3" max="3" width="9.28125" style="118" customWidth="1"/>
    <col min="4" max="4" width="12.140625" style="118" customWidth="1"/>
    <col min="5" max="5" width="15.421875" style="118" customWidth="1"/>
    <col min="6" max="6" width="13.7109375" style="118" customWidth="1"/>
    <col min="7" max="7" width="16.7109375" style="118" customWidth="1"/>
    <col min="8" max="8" width="15.421875" style="118" customWidth="1"/>
    <col min="9" max="16384" width="8.7109375" style="118" customWidth="1"/>
  </cols>
  <sheetData>
    <row r="1" spans="1:9" ht="12.75">
      <c r="A1" s="420"/>
      <c r="B1" s="420"/>
      <c r="C1" s="420"/>
      <c r="D1" s="420"/>
      <c r="E1" s="420"/>
      <c r="F1" s="420"/>
      <c r="G1" s="632" t="s">
        <v>465</v>
      </c>
      <c r="H1" s="632"/>
      <c r="I1" s="420"/>
    </row>
    <row r="2" spans="1:9" ht="12.75">
      <c r="A2" s="739" t="s">
        <v>0</v>
      </c>
      <c r="B2" s="739"/>
      <c r="C2" s="739"/>
      <c r="D2" s="739"/>
      <c r="E2" s="739"/>
      <c r="F2" s="740"/>
      <c r="G2" s="740"/>
      <c r="H2" s="740"/>
      <c r="I2" s="420"/>
    </row>
    <row r="3" spans="1:9" ht="12.75">
      <c r="A3" s="448"/>
      <c r="B3" s="448"/>
      <c r="C3" s="448"/>
      <c r="D3" s="448"/>
      <c r="E3" s="740"/>
      <c r="F3" s="740"/>
      <c r="G3" s="740"/>
      <c r="H3" s="740"/>
      <c r="I3" s="420"/>
    </row>
    <row r="4" spans="2:9" ht="12.75">
      <c r="B4" s="220" t="s">
        <v>455</v>
      </c>
      <c r="F4" s="449"/>
      <c r="G4" s="741" t="s">
        <v>1</v>
      </c>
      <c r="H4" s="741"/>
      <c r="I4" s="420"/>
    </row>
    <row r="5" ht="12.75">
      <c r="I5" s="420"/>
    </row>
    <row r="6" spans="1:9" ht="27.75" customHeight="1">
      <c r="A6" s="724" t="s">
        <v>404</v>
      </c>
      <c r="B6" s="724"/>
      <c r="C6" s="724"/>
      <c r="D6" s="724"/>
      <c r="E6" s="724"/>
      <c r="F6" s="724"/>
      <c r="G6" s="724"/>
      <c r="H6" s="724"/>
      <c r="I6" s="420"/>
    </row>
    <row r="7" spans="1:10" ht="24">
      <c r="A7" s="416" t="s">
        <v>390</v>
      </c>
      <c r="B7" s="416" t="s">
        <v>4</v>
      </c>
      <c r="C7" s="416" t="s">
        <v>5</v>
      </c>
      <c r="D7" s="416" t="s">
        <v>391</v>
      </c>
      <c r="E7" s="416" t="s">
        <v>7</v>
      </c>
      <c r="F7" s="416" t="s">
        <v>8</v>
      </c>
      <c r="G7" s="416" t="s">
        <v>9</v>
      </c>
      <c r="H7" s="416" t="s">
        <v>10</v>
      </c>
      <c r="I7" s="398"/>
      <c r="J7" s="398"/>
    </row>
    <row r="8" spans="1:10" ht="15" customHeight="1">
      <c r="A8" s="411"/>
      <c r="B8" s="411" t="s">
        <v>11</v>
      </c>
      <c r="C8" s="411" t="s">
        <v>11</v>
      </c>
      <c r="D8" s="411" t="s">
        <v>11</v>
      </c>
      <c r="E8" s="411" t="s">
        <v>12</v>
      </c>
      <c r="F8" s="411" t="s">
        <v>12</v>
      </c>
      <c r="G8" s="411" t="s">
        <v>11</v>
      </c>
      <c r="H8" s="411" t="s">
        <v>11</v>
      </c>
      <c r="I8" s="398"/>
      <c r="J8" s="398"/>
    </row>
    <row r="9" spans="1:10" ht="39.75" customHeight="1">
      <c r="A9" s="418">
        <v>1</v>
      </c>
      <c r="B9" s="134" t="s">
        <v>459</v>
      </c>
      <c r="C9" s="410" t="s">
        <v>14</v>
      </c>
      <c r="D9" s="411">
        <v>2000</v>
      </c>
      <c r="E9" s="412"/>
      <c r="F9" s="413"/>
      <c r="G9" s="450"/>
      <c r="H9" s="451"/>
      <c r="I9" s="415"/>
      <c r="J9" s="398"/>
    </row>
    <row r="10" spans="1:10" ht="33" customHeight="1">
      <c r="A10" s="418">
        <v>2</v>
      </c>
      <c r="B10" s="134" t="s">
        <v>405</v>
      </c>
      <c r="C10" s="410" t="s">
        <v>14</v>
      </c>
      <c r="D10" s="411">
        <v>200</v>
      </c>
      <c r="E10" s="412"/>
      <c r="F10" s="413"/>
      <c r="G10" s="103"/>
      <c r="H10" s="452"/>
      <c r="I10" s="415"/>
      <c r="J10" s="398"/>
    </row>
    <row r="11" spans="1:10" ht="26.25" customHeight="1">
      <c r="A11" s="418"/>
      <c r="B11" s="453"/>
      <c r="C11" s="410"/>
      <c r="D11" s="418"/>
      <c r="E11" s="454" t="s">
        <v>48</v>
      </c>
      <c r="F11" s="455"/>
      <c r="G11" s="456"/>
      <c r="H11" s="451"/>
      <c r="I11" s="457"/>
      <c r="J11" s="398"/>
    </row>
    <row r="12" spans="1:10" ht="15" customHeight="1">
      <c r="A12" s="398"/>
      <c r="B12" s="398"/>
      <c r="C12" s="398"/>
      <c r="D12" s="398"/>
      <c r="E12" s="398"/>
      <c r="F12" s="31"/>
      <c r="G12" s="31"/>
      <c r="H12" s="31"/>
      <c r="I12" s="31"/>
      <c r="J12" s="398"/>
    </row>
    <row r="13" spans="1:10" ht="15" customHeight="1">
      <c r="A13" s="398"/>
      <c r="B13" s="398"/>
      <c r="C13" s="398"/>
      <c r="D13" s="398"/>
      <c r="E13" s="398"/>
      <c r="F13" s="32"/>
      <c r="G13" s="32"/>
      <c r="H13" s="32"/>
      <c r="I13" s="32"/>
      <c r="J13" s="398"/>
    </row>
    <row r="14" spans="1:10" ht="24">
      <c r="A14" s="398"/>
      <c r="B14" s="458" t="s">
        <v>406</v>
      </c>
      <c r="C14" s="458" t="s">
        <v>35</v>
      </c>
      <c r="D14" s="459" t="s">
        <v>36</v>
      </c>
      <c r="E14" s="398"/>
      <c r="F14" s="398"/>
      <c r="G14" s="398"/>
      <c r="H14" s="398"/>
      <c r="I14" s="398"/>
      <c r="J14" s="398"/>
    </row>
    <row r="15" spans="1:10" ht="12.75">
      <c r="A15" s="398"/>
      <c r="B15" s="460" t="s">
        <v>37</v>
      </c>
      <c r="C15" s="461" t="s">
        <v>38</v>
      </c>
      <c r="D15" s="127"/>
      <c r="E15" s="398"/>
      <c r="F15" s="398"/>
      <c r="G15" s="398"/>
      <c r="H15" s="398"/>
      <c r="I15" s="398"/>
      <c r="J15" s="398"/>
    </row>
    <row r="16" spans="1:10" ht="12.75">
      <c r="A16" s="398"/>
      <c r="B16" s="460" t="s">
        <v>51</v>
      </c>
      <c r="C16" s="461" t="s">
        <v>38</v>
      </c>
      <c r="D16" s="127"/>
      <c r="E16" s="398"/>
      <c r="F16" s="398"/>
      <c r="G16" s="398"/>
      <c r="H16" s="398"/>
      <c r="I16" s="398"/>
      <c r="J16" s="398"/>
    </row>
    <row r="17" spans="1:10" ht="12.75">
      <c r="A17" s="398"/>
      <c r="B17" s="460" t="s">
        <v>214</v>
      </c>
      <c r="C17" s="461" t="s">
        <v>38</v>
      </c>
      <c r="D17" s="127"/>
      <c r="E17" s="398"/>
      <c r="F17" s="398"/>
      <c r="G17" s="398"/>
      <c r="H17" s="398"/>
      <c r="I17" s="398"/>
      <c r="J17" s="398"/>
    </row>
    <row r="18" spans="1:10" ht="15" customHeight="1">
      <c r="A18" s="398"/>
      <c r="B18" s="460" t="s">
        <v>407</v>
      </c>
      <c r="C18" s="461" t="s">
        <v>38</v>
      </c>
      <c r="D18" s="127"/>
      <c r="E18" s="398"/>
      <c r="F18" s="398"/>
      <c r="G18" s="611" t="s">
        <v>41</v>
      </c>
      <c r="H18" s="611"/>
      <c r="I18" s="611"/>
      <c r="J18" s="611"/>
    </row>
    <row r="19" spans="1:10" ht="26.25" customHeight="1">
      <c r="A19" s="398"/>
      <c r="B19" s="460" t="s">
        <v>408</v>
      </c>
      <c r="C19" s="461" t="s">
        <v>38</v>
      </c>
      <c r="D19" s="127"/>
      <c r="E19" s="398"/>
      <c r="F19" s="398"/>
      <c r="G19" s="612" t="s">
        <v>42</v>
      </c>
      <c r="H19" s="612"/>
      <c r="I19" s="612"/>
      <c r="J19" s="612"/>
    </row>
    <row r="20" spans="1:10" ht="12.75">
      <c r="A20" s="398"/>
      <c r="B20" s="462" t="s">
        <v>460</v>
      </c>
      <c r="C20" s="461" t="s">
        <v>38</v>
      </c>
      <c r="D20" s="127"/>
      <c r="E20" s="398"/>
      <c r="F20" s="398"/>
      <c r="G20" s="398"/>
      <c r="H20" s="398"/>
      <c r="I20" s="398"/>
      <c r="J20" s="398"/>
    </row>
    <row r="21" spans="1:10" ht="24">
      <c r="A21" s="398"/>
      <c r="B21" s="458" t="s">
        <v>409</v>
      </c>
      <c r="C21" s="458" t="s">
        <v>35</v>
      </c>
      <c r="D21" s="459" t="s">
        <v>36</v>
      </c>
      <c r="E21" s="398"/>
      <c r="F21" s="398"/>
      <c r="G21" s="398"/>
      <c r="H21" s="398"/>
      <c r="I21" s="398"/>
      <c r="J21" s="398"/>
    </row>
    <row r="22" spans="1:10" ht="12.75">
      <c r="A22" s="398"/>
      <c r="B22" s="460" t="s">
        <v>37</v>
      </c>
      <c r="C22" s="461" t="s">
        <v>38</v>
      </c>
      <c r="D22" s="463"/>
      <c r="E22" s="398"/>
      <c r="F22" s="398"/>
      <c r="G22" s="398"/>
      <c r="H22" s="398"/>
      <c r="I22" s="398"/>
      <c r="J22" s="398"/>
    </row>
    <row r="23" spans="1:10" ht="12.75">
      <c r="A23" s="398"/>
      <c r="B23" s="460" t="s">
        <v>51</v>
      </c>
      <c r="C23" s="461" t="s">
        <v>38</v>
      </c>
      <c r="D23" s="463"/>
      <c r="E23" s="398"/>
      <c r="F23" s="398"/>
      <c r="G23" s="398"/>
      <c r="H23" s="398"/>
      <c r="I23" s="398"/>
      <c r="J23" s="398"/>
    </row>
    <row r="24" spans="1:10" ht="12.75">
      <c r="A24" s="398"/>
      <c r="B24" s="460" t="s">
        <v>214</v>
      </c>
      <c r="C24" s="461" t="s">
        <v>38</v>
      </c>
      <c r="D24" s="463"/>
      <c r="E24" s="398"/>
      <c r="F24" s="398"/>
      <c r="G24" s="398"/>
      <c r="H24" s="398"/>
      <c r="I24" s="398"/>
      <c r="J24" s="398"/>
    </row>
    <row r="25" spans="1:10" ht="12.75">
      <c r="A25" s="398"/>
      <c r="B25" s="460" t="s">
        <v>461</v>
      </c>
      <c r="C25" s="461" t="s">
        <v>38</v>
      </c>
      <c r="D25" s="463"/>
      <c r="E25" s="398"/>
      <c r="F25" s="398"/>
      <c r="G25" s="398"/>
      <c r="H25" s="398"/>
      <c r="I25" s="398"/>
      <c r="J25" s="398"/>
    </row>
    <row r="26" spans="1:10" ht="24">
      <c r="A26" s="398"/>
      <c r="B26" s="460" t="s">
        <v>408</v>
      </c>
      <c r="C26" s="461" t="s">
        <v>38</v>
      </c>
      <c r="D26" s="463"/>
      <c r="E26" s="398"/>
      <c r="F26" s="398"/>
      <c r="G26" s="398"/>
      <c r="H26" s="398"/>
      <c r="I26" s="398"/>
      <c r="J26" s="398"/>
    </row>
    <row r="27" spans="1:10" ht="12.75">
      <c r="A27" s="398"/>
      <c r="B27" s="462" t="s">
        <v>462</v>
      </c>
      <c r="C27" s="461" t="s">
        <v>38</v>
      </c>
      <c r="D27" s="463"/>
      <c r="E27" s="398"/>
      <c r="F27" s="398"/>
      <c r="G27" s="398"/>
      <c r="H27" s="398"/>
      <c r="I27" s="398"/>
      <c r="J27" s="398"/>
    </row>
    <row r="30" spans="2:8" ht="12.75">
      <c r="B30" s="464"/>
      <c r="C30" s="465"/>
      <c r="D30" s="466"/>
      <c r="E30" s="466"/>
      <c r="F30" s="466"/>
      <c r="G30" s="467"/>
      <c r="H30" s="467"/>
    </row>
    <row r="31" spans="1:8" ht="12.75">
      <c r="A31" s="736" t="s">
        <v>471</v>
      </c>
      <c r="B31" s="736"/>
      <c r="C31" s="736"/>
      <c r="D31" s="736"/>
      <c r="E31" s="736"/>
      <c r="F31" s="736"/>
      <c r="G31" s="736"/>
      <c r="H31" s="736"/>
    </row>
    <row r="32" spans="1:8" ht="12.75">
      <c r="A32" s="468"/>
      <c r="B32" s="217" t="s">
        <v>165</v>
      </c>
      <c r="C32" s="737" t="s">
        <v>256</v>
      </c>
      <c r="D32" s="737"/>
      <c r="E32" s="737"/>
      <c r="F32" s="737" t="s">
        <v>257</v>
      </c>
      <c r="G32" s="737"/>
      <c r="H32" s="737"/>
    </row>
    <row r="33" spans="1:8" ht="30.75" customHeight="1">
      <c r="A33" s="469">
        <v>1</v>
      </c>
      <c r="B33" s="144" t="s">
        <v>410</v>
      </c>
      <c r="C33" s="732">
        <v>5</v>
      </c>
      <c r="D33" s="732"/>
      <c r="E33" s="732"/>
      <c r="F33" s="732">
        <v>0</v>
      </c>
      <c r="G33" s="732"/>
      <c r="H33" s="732"/>
    </row>
    <row r="34" spans="1:8" ht="25.5">
      <c r="A34" s="469">
        <v>2</v>
      </c>
      <c r="B34" s="144" t="s">
        <v>411</v>
      </c>
      <c r="C34" s="732">
        <v>5</v>
      </c>
      <c r="D34" s="732"/>
      <c r="E34" s="732"/>
      <c r="F34" s="732">
        <v>0</v>
      </c>
      <c r="G34" s="732"/>
      <c r="H34" s="732"/>
    </row>
    <row r="35" spans="1:8" ht="25.5">
      <c r="A35" s="469">
        <v>3</v>
      </c>
      <c r="B35" s="144" t="s">
        <v>412</v>
      </c>
      <c r="C35" s="732">
        <v>5</v>
      </c>
      <c r="D35" s="732"/>
      <c r="E35" s="732"/>
      <c r="F35" s="732">
        <v>0</v>
      </c>
      <c r="G35" s="732"/>
      <c r="H35" s="732"/>
    </row>
    <row r="36" spans="1:8" ht="12.75">
      <c r="A36" s="280"/>
      <c r="B36" s="280"/>
      <c r="C36" s="280"/>
      <c r="D36" s="280"/>
      <c r="E36" s="280"/>
      <c r="F36" s="280"/>
      <c r="G36" s="280"/>
      <c r="H36" s="280"/>
    </row>
    <row r="37" spans="1:8" ht="12.75">
      <c r="A37" s="733"/>
      <c r="B37" s="733"/>
      <c r="C37" s="733"/>
      <c r="D37" s="733"/>
      <c r="E37" s="733"/>
      <c r="F37" s="733"/>
      <c r="G37" s="733"/>
      <c r="H37" s="733"/>
    </row>
    <row r="38" spans="1:8" ht="66" customHeight="1">
      <c r="A38" s="119"/>
      <c r="B38" s="734" t="s">
        <v>469</v>
      </c>
      <c r="C38" s="735"/>
      <c r="D38" s="735"/>
      <c r="E38" s="735"/>
      <c r="F38" s="735"/>
      <c r="G38" s="735"/>
      <c r="H38" s="119"/>
    </row>
    <row r="40" spans="2:7" ht="46.5" customHeight="1">
      <c r="B40" s="738" t="s">
        <v>467</v>
      </c>
      <c r="C40" s="738"/>
      <c r="D40" s="738"/>
      <c r="E40" s="738"/>
      <c r="F40" s="738"/>
      <c r="G40" s="738"/>
    </row>
  </sheetData>
  <sheetProtection selectLockedCells="1" selectUnlockedCells="1"/>
  <mergeCells count="20">
    <mergeCell ref="G1:H1"/>
    <mergeCell ref="B40:G40"/>
    <mergeCell ref="F34:H34"/>
    <mergeCell ref="A2:E2"/>
    <mergeCell ref="F2:H2"/>
    <mergeCell ref="E3:H3"/>
    <mergeCell ref="A6:H6"/>
    <mergeCell ref="G18:J18"/>
    <mergeCell ref="G19:J19"/>
    <mergeCell ref="G4:H4"/>
    <mergeCell ref="C35:E35"/>
    <mergeCell ref="F35:H35"/>
    <mergeCell ref="A37:H37"/>
    <mergeCell ref="B38:G38"/>
    <mergeCell ref="A31:H31"/>
    <mergeCell ref="C32:E32"/>
    <mergeCell ref="F32:H32"/>
    <mergeCell ref="C33:E33"/>
    <mergeCell ref="F33:H33"/>
    <mergeCell ref="C34:E34"/>
  </mergeCells>
  <printOptions/>
  <pageMargins left="0.7875" right="0.7875" top="1.0527777777777778" bottom="1.0527777777777778" header="0.7875" footer="0.7875"/>
  <pageSetup horizontalDpi="600" verticalDpi="600" orientation="landscape" paperSize="9" scale="57"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19"/>
  <sheetViews>
    <sheetView zoomScale="110" zoomScaleNormal="110" workbookViewId="0" topLeftCell="A1">
      <selection activeCell="H1" sqref="H1"/>
    </sheetView>
  </sheetViews>
  <sheetFormatPr defaultColWidth="9.140625" defaultRowHeight="12.75"/>
  <cols>
    <col min="2" max="2" width="45.7109375" style="0" customWidth="1"/>
    <col min="5" max="5" width="11.421875" style="0" customWidth="1"/>
    <col min="6" max="6" width="12.00390625" style="0" customWidth="1"/>
    <col min="7" max="7" width="11.57421875" style="0" customWidth="1"/>
    <col min="8" max="8" width="17.57421875" style="0" customWidth="1"/>
  </cols>
  <sheetData>
    <row r="1" ht="12.75">
      <c r="H1" s="592" t="s">
        <v>465</v>
      </c>
    </row>
    <row r="2" spans="1:8" ht="12.75">
      <c r="A2" s="470"/>
      <c r="B2" s="470"/>
      <c r="C2" s="470"/>
      <c r="D2" s="470"/>
      <c r="E2" s="470"/>
      <c r="F2" s="470"/>
      <c r="G2" s="470"/>
      <c r="H2" s="470"/>
    </row>
    <row r="3" spans="1:11" ht="12.75">
      <c r="A3" s="742" t="s">
        <v>370</v>
      </c>
      <c r="B3" s="742"/>
      <c r="C3" s="742"/>
      <c r="D3" s="742"/>
      <c r="E3" s="742"/>
      <c r="F3" s="742"/>
      <c r="G3" s="742" t="s">
        <v>1</v>
      </c>
      <c r="H3" s="742"/>
      <c r="I3" s="595"/>
      <c r="J3" s="595"/>
      <c r="K3" s="595"/>
    </row>
    <row r="4" spans="1:8" ht="12.75">
      <c r="A4" s="471"/>
      <c r="B4" s="471"/>
      <c r="C4" s="471"/>
      <c r="D4" s="471"/>
      <c r="E4" s="471"/>
      <c r="F4" s="471"/>
      <c r="G4" s="472"/>
      <c r="H4" s="472"/>
    </row>
    <row r="5" spans="1:8" ht="12.75">
      <c r="A5" s="471"/>
      <c r="B5" s="220" t="s">
        <v>455</v>
      </c>
      <c r="C5" s="471"/>
      <c r="D5" s="471"/>
      <c r="E5" s="471"/>
      <c r="F5" s="471"/>
      <c r="G5" s="472"/>
      <c r="H5" s="471"/>
    </row>
    <row r="6" spans="1:8" ht="12.75">
      <c r="A6" s="471"/>
      <c r="B6" s="471"/>
      <c r="C6" s="471"/>
      <c r="D6" s="471"/>
      <c r="E6" s="471"/>
      <c r="F6" s="471"/>
      <c r="G6" s="472"/>
      <c r="H6" s="223"/>
    </row>
    <row r="7" spans="1:8" ht="12.75" customHeight="1">
      <c r="A7" s="223"/>
      <c r="B7" s="687" t="s">
        <v>414</v>
      </c>
      <c r="C7" s="687"/>
      <c r="D7" s="687"/>
      <c r="E7" s="687"/>
      <c r="F7" s="687"/>
      <c r="G7" s="687"/>
      <c r="H7" s="470"/>
    </row>
    <row r="8" spans="1:8" ht="36">
      <c r="A8" s="473" t="s">
        <v>3</v>
      </c>
      <c r="B8" s="473" t="s">
        <v>4</v>
      </c>
      <c r="C8" s="473" t="s">
        <v>5</v>
      </c>
      <c r="D8" s="473" t="s">
        <v>391</v>
      </c>
      <c r="E8" s="473" t="s">
        <v>171</v>
      </c>
      <c r="F8" s="473" t="s">
        <v>8</v>
      </c>
      <c r="G8" s="473" t="s">
        <v>78</v>
      </c>
      <c r="H8" s="473" t="s">
        <v>415</v>
      </c>
    </row>
    <row r="9" spans="1:8" ht="12.75">
      <c r="A9" s="473" t="s">
        <v>11</v>
      </c>
      <c r="B9" s="473" t="s">
        <v>11</v>
      </c>
      <c r="C9" s="473" t="s">
        <v>11</v>
      </c>
      <c r="D9" s="473" t="s">
        <v>11</v>
      </c>
      <c r="E9" s="475" t="s">
        <v>12</v>
      </c>
      <c r="F9" s="475" t="s">
        <v>12</v>
      </c>
      <c r="G9" s="473" t="s">
        <v>11</v>
      </c>
      <c r="H9" s="473" t="s">
        <v>11</v>
      </c>
    </row>
    <row r="10" spans="1:8" ht="45" customHeight="1">
      <c r="A10" s="476">
        <v>1</v>
      </c>
      <c r="B10" s="477" t="s">
        <v>416</v>
      </c>
      <c r="C10" s="476" t="s">
        <v>417</v>
      </c>
      <c r="D10" s="478">
        <v>30</v>
      </c>
      <c r="E10" s="479"/>
      <c r="F10" s="480"/>
      <c r="G10" s="481"/>
      <c r="H10" s="482"/>
    </row>
    <row r="11" spans="1:8" ht="24">
      <c r="A11" s="233"/>
      <c r="B11" s="483" t="s">
        <v>418</v>
      </c>
      <c r="C11" s="484" t="s">
        <v>35</v>
      </c>
      <c r="D11" s="485" t="s">
        <v>36</v>
      </c>
      <c r="E11" s="266"/>
      <c r="F11" s="486"/>
      <c r="G11" s="233"/>
      <c r="H11" s="233"/>
    </row>
    <row r="12" spans="1:8" ht="12.75">
      <c r="A12" s="233"/>
      <c r="B12" s="487" t="s">
        <v>37</v>
      </c>
      <c r="C12" s="488" t="s">
        <v>38</v>
      </c>
      <c r="D12" s="489"/>
      <c r="E12" s="490"/>
      <c r="F12" s="486"/>
      <c r="G12" s="233"/>
      <c r="H12" s="233"/>
    </row>
    <row r="13" spans="1:8" ht="12.75">
      <c r="A13" s="233"/>
      <c r="B13" s="487" t="s">
        <v>419</v>
      </c>
      <c r="C13" s="488" t="s">
        <v>38</v>
      </c>
      <c r="D13" s="489"/>
      <c r="E13" s="490"/>
      <c r="F13" s="486"/>
      <c r="G13" s="233"/>
      <c r="H13" s="233"/>
    </row>
    <row r="14" spans="1:8" ht="12.75">
      <c r="A14" s="233"/>
      <c r="B14" s="487" t="s">
        <v>420</v>
      </c>
      <c r="C14" s="491" t="s">
        <v>38</v>
      </c>
      <c r="D14" s="492"/>
      <c r="E14" s="490"/>
      <c r="F14" s="486"/>
      <c r="G14" s="233"/>
      <c r="H14" s="233"/>
    </row>
    <row r="15" spans="1:8" ht="12.75">
      <c r="A15" s="233"/>
      <c r="B15" s="240" t="s">
        <v>421</v>
      </c>
      <c r="C15" s="241" t="s">
        <v>38</v>
      </c>
      <c r="D15" s="493"/>
      <c r="E15" s="266"/>
      <c r="F15" s="486"/>
      <c r="G15" s="233"/>
      <c r="H15" s="233"/>
    </row>
    <row r="16" spans="1:8" ht="25.5" customHeight="1">
      <c r="A16" s="223"/>
      <c r="B16" s="240" t="s">
        <v>422</v>
      </c>
      <c r="C16" s="241" t="s">
        <v>38</v>
      </c>
      <c r="D16" s="493"/>
      <c r="E16" s="470"/>
      <c r="F16" s="470"/>
      <c r="G16" s="470"/>
      <c r="H16" s="470"/>
    </row>
    <row r="17" spans="1:8" ht="12.75">
      <c r="A17" s="398"/>
      <c r="B17" s="398"/>
      <c r="C17" s="398"/>
      <c r="D17" s="398"/>
      <c r="E17" s="398"/>
      <c r="F17" s="398"/>
      <c r="G17" s="398"/>
      <c r="H17" s="398"/>
    </row>
    <row r="18" spans="1:8" ht="12.75" customHeight="1">
      <c r="A18" s="398"/>
      <c r="B18" s="398"/>
      <c r="C18" s="398"/>
      <c r="D18" s="398"/>
      <c r="E18" s="398"/>
      <c r="F18" s="398"/>
      <c r="G18" s="743" t="s">
        <v>423</v>
      </c>
      <c r="H18" s="743"/>
    </row>
    <row r="19" spans="1:8" ht="12.75" customHeight="1">
      <c r="A19" s="398"/>
      <c r="B19" s="398"/>
      <c r="C19" s="398"/>
      <c r="D19" s="398"/>
      <c r="E19" s="398"/>
      <c r="F19" s="398"/>
      <c r="G19" s="743" t="s">
        <v>85</v>
      </c>
      <c r="H19" s="743"/>
    </row>
  </sheetData>
  <sheetProtection selectLockedCells="1" selectUnlockedCells="1"/>
  <mergeCells count="5">
    <mergeCell ref="A3:F3"/>
    <mergeCell ref="B7:G7"/>
    <mergeCell ref="G18:H18"/>
    <mergeCell ref="G19:H19"/>
    <mergeCell ref="G3:H3"/>
  </mergeCells>
  <printOptions/>
  <pageMargins left="0.7875" right="0.7875" top="1.0527777777777778" bottom="1.0527777777777778" header="0.7875" footer="0.7875"/>
  <pageSetup horizontalDpi="300" verticalDpi="300" orientation="portrait" paperSize="9" scale="6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H25"/>
  <sheetViews>
    <sheetView zoomScale="110" zoomScaleNormal="110" zoomScalePageLayoutView="0" workbookViewId="0" topLeftCell="A1">
      <selection activeCell="G1" sqref="G1"/>
    </sheetView>
  </sheetViews>
  <sheetFormatPr defaultColWidth="9.140625" defaultRowHeight="12.75"/>
  <cols>
    <col min="1" max="1" width="4.140625" style="0" customWidth="1"/>
    <col min="2" max="2" width="65.28125" style="0" customWidth="1"/>
    <col min="3" max="3" width="10.00390625" style="0" customWidth="1"/>
    <col min="4" max="4" width="8.140625" style="0" customWidth="1"/>
    <col min="5" max="5" width="13.140625" style="0" customWidth="1"/>
    <col min="6" max="6" width="15.7109375" style="0" customWidth="1"/>
    <col min="7" max="7" width="16.140625" style="0" customWidth="1"/>
    <col min="8" max="8" width="10.8515625" style="0" customWidth="1"/>
  </cols>
  <sheetData>
    <row r="1" ht="12.75">
      <c r="G1" s="592" t="s">
        <v>465</v>
      </c>
    </row>
    <row r="2" spans="1:8" ht="12.75">
      <c r="A2" s="744" t="s">
        <v>0</v>
      </c>
      <c r="B2" s="744"/>
      <c r="C2" s="744"/>
      <c r="D2" s="744"/>
      <c r="E2" s="744"/>
      <c r="F2" s="744"/>
      <c r="G2" s="744"/>
      <c r="H2" s="744"/>
    </row>
    <row r="3" spans="1:8" ht="12.75">
      <c r="A3" s="605"/>
      <c r="B3" s="606"/>
      <c r="C3" s="605"/>
      <c r="D3" s="605"/>
      <c r="E3" s="605"/>
      <c r="F3" s="605"/>
      <c r="G3" s="604" t="s">
        <v>1</v>
      </c>
      <c r="H3" s="604"/>
    </row>
    <row r="4" spans="1:8" ht="12.75">
      <c r="A4" s="398"/>
      <c r="B4" s="535" t="s">
        <v>424</v>
      </c>
      <c r="C4" s="398"/>
      <c r="D4" s="398"/>
      <c r="E4" s="398"/>
      <c r="F4" s="398"/>
      <c r="G4" s="398"/>
      <c r="H4" s="398"/>
    </row>
    <row r="5" spans="1:8" ht="12.75">
      <c r="A5" s="398"/>
      <c r="B5" s="398"/>
      <c r="C5" s="398"/>
      <c r="D5" s="398"/>
      <c r="E5" s="398"/>
      <c r="F5" s="398"/>
      <c r="G5" s="398"/>
      <c r="H5" s="398"/>
    </row>
    <row r="6" spans="1:8" ht="12.75" customHeight="1">
      <c r="A6" s="745" t="s">
        <v>425</v>
      </c>
      <c r="B6" s="745"/>
      <c r="C6" s="745"/>
      <c r="D6" s="745"/>
      <c r="E6" s="745"/>
      <c r="F6" s="745"/>
      <c r="G6" s="745"/>
      <c r="H6" s="745"/>
    </row>
    <row r="7" spans="1:8" ht="31.5" customHeight="1">
      <c r="A7" s="494" t="s">
        <v>390</v>
      </c>
      <c r="B7" s="494" t="s">
        <v>4</v>
      </c>
      <c r="C7" s="494" t="s">
        <v>5</v>
      </c>
      <c r="D7" s="494" t="s">
        <v>6</v>
      </c>
      <c r="E7" s="494" t="s">
        <v>171</v>
      </c>
      <c r="F7" s="494" t="s">
        <v>8</v>
      </c>
      <c r="G7" s="494" t="s">
        <v>426</v>
      </c>
      <c r="H7" s="494" t="s">
        <v>10</v>
      </c>
    </row>
    <row r="8" spans="1:8" ht="12.75">
      <c r="A8" s="495" t="s">
        <v>11</v>
      </c>
      <c r="B8" s="495" t="s">
        <v>11</v>
      </c>
      <c r="C8" s="496" t="s">
        <v>11</v>
      </c>
      <c r="D8" s="497" t="s">
        <v>11</v>
      </c>
      <c r="E8" s="497" t="s">
        <v>12</v>
      </c>
      <c r="F8" s="495" t="s">
        <v>12</v>
      </c>
      <c r="G8" s="495" t="s">
        <v>11</v>
      </c>
      <c r="H8" s="495" t="s">
        <v>11</v>
      </c>
    </row>
    <row r="9" spans="1:8" ht="36" customHeight="1">
      <c r="A9" s="498">
        <v>1</v>
      </c>
      <c r="B9" s="286" t="s">
        <v>427</v>
      </c>
      <c r="C9" s="498" t="s">
        <v>14</v>
      </c>
      <c r="D9" s="499">
        <v>1</v>
      </c>
      <c r="E9" s="500"/>
      <c r="F9" s="500"/>
      <c r="G9" s="501"/>
      <c r="H9" s="501"/>
    </row>
    <row r="10" spans="1:8" ht="36" customHeight="1">
      <c r="A10" s="498">
        <v>2</v>
      </c>
      <c r="B10" s="286" t="s">
        <v>428</v>
      </c>
      <c r="C10" s="498" t="s">
        <v>19</v>
      </c>
      <c r="D10" s="499">
        <v>1</v>
      </c>
      <c r="E10" s="500"/>
      <c r="F10" s="500"/>
      <c r="G10" s="501"/>
      <c r="H10" s="501"/>
    </row>
    <row r="11" spans="1:8" ht="36" customHeight="1">
      <c r="A11" s="498">
        <v>3</v>
      </c>
      <c r="B11" s="286" t="s">
        <v>429</v>
      </c>
      <c r="C11" s="498" t="s">
        <v>19</v>
      </c>
      <c r="D11" s="499">
        <v>1</v>
      </c>
      <c r="E11" s="500"/>
      <c r="F11" s="500"/>
      <c r="G11" s="501"/>
      <c r="H11" s="501"/>
    </row>
    <row r="12" spans="1:8" ht="36" customHeight="1">
      <c r="A12" s="498">
        <v>4</v>
      </c>
      <c r="B12" s="286" t="s">
        <v>430</v>
      </c>
      <c r="C12" s="498" t="s">
        <v>19</v>
      </c>
      <c r="D12" s="499">
        <v>1</v>
      </c>
      <c r="E12" s="500"/>
      <c r="F12" s="500"/>
      <c r="G12" s="501"/>
      <c r="H12" s="501"/>
    </row>
    <row r="13" spans="1:8" ht="36" customHeight="1" thickBot="1">
      <c r="A13" s="596">
        <v>5</v>
      </c>
      <c r="B13" s="573" t="s">
        <v>431</v>
      </c>
      <c r="C13" s="596" t="s">
        <v>19</v>
      </c>
      <c r="D13" s="597">
        <v>1</v>
      </c>
      <c r="E13" s="598"/>
      <c r="F13" s="598"/>
      <c r="G13" s="599"/>
      <c r="H13" s="599"/>
    </row>
    <row r="14" spans="1:8" ht="27" customHeight="1" thickBot="1">
      <c r="A14" s="746" t="s">
        <v>33</v>
      </c>
      <c r="B14" s="747"/>
      <c r="C14" s="747"/>
      <c r="D14" s="747"/>
      <c r="E14" s="748"/>
      <c r="F14" s="602"/>
      <c r="G14" s="603"/>
      <c r="H14" s="601"/>
    </row>
    <row r="15" spans="1:8" ht="24">
      <c r="A15" s="502"/>
      <c r="B15" s="494" t="s">
        <v>432</v>
      </c>
      <c r="C15" s="494" t="s">
        <v>35</v>
      </c>
      <c r="D15" s="600" t="s">
        <v>36</v>
      </c>
      <c r="E15" s="503"/>
      <c r="F15" s="504"/>
      <c r="G15" s="505"/>
      <c r="H15" s="505"/>
    </row>
    <row r="16" spans="1:8" ht="12.75">
      <c r="A16" s="502"/>
      <c r="B16" s="462" t="s">
        <v>433</v>
      </c>
      <c r="C16" s="506" t="s">
        <v>38</v>
      </c>
      <c r="D16" s="501"/>
      <c r="E16" s="503"/>
      <c r="F16" s="504"/>
      <c r="G16" s="505"/>
      <c r="H16" s="505"/>
    </row>
    <row r="17" spans="1:8" ht="12.75">
      <c r="A17" s="502"/>
      <c r="B17" s="462" t="s">
        <v>434</v>
      </c>
      <c r="C17" s="506" t="s">
        <v>38</v>
      </c>
      <c r="D17" s="501"/>
      <c r="E17" s="502"/>
      <c r="F17" s="502"/>
      <c r="G17" s="505"/>
      <c r="H17" s="505"/>
    </row>
    <row r="18" spans="1:8" ht="12.75">
      <c r="A18" s="502"/>
      <c r="B18" s="216" t="s">
        <v>435</v>
      </c>
      <c r="C18" s="506" t="s">
        <v>38</v>
      </c>
      <c r="D18" s="501"/>
      <c r="E18" s="502"/>
      <c r="F18" s="502"/>
      <c r="G18" s="505"/>
      <c r="H18" s="505"/>
    </row>
    <row r="19" spans="1:8" ht="12.75">
      <c r="A19" s="502"/>
      <c r="B19" s="216" t="s">
        <v>436</v>
      </c>
      <c r="C19" s="506" t="s">
        <v>38</v>
      </c>
      <c r="D19" s="501"/>
      <c r="E19" s="502"/>
      <c r="F19" s="502"/>
      <c r="G19" s="505"/>
      <c r="H19" s="505"/>
    </row>
    <row r="20" spans="1:8" ht="12.75">
      <c r="A20" s="502"/>
      <c r="B20" s="216" t="s">
        <v>437</v>
      </c>
      <c r="C20" s="506" t="s">
        <v>38</v>
      </c>
      <c r="D20" s="501"/>
      <c r="E20" s="502"/>
      <c r="F20" s="502"/>
      <c r="G20" s="505"/>
      <c r="H20" s="505"/>
    </row>
    <row r="21" spans="1:8" ht="12.75">
      <c r="A21" s="502"/>
      <c r="B21" s="216" t="s">
        <v>438</v>
      </c>
      <c r="C21" s="506" t="s">
        <v>38</v>
      </c>
      <c r="D21" s="501"/>
      <c r="E21" s="502"/>
      <c r="F21" s="502"/>
      <c r="G21" s="505"/>
      <c r="H21" s="505"/>
    </row>
    <row r="22" spans="1:8" ht="12.75">
      <c r="A22" s="398"/>
      <c r="B22" s="398"/>
      <c r="C22" s="398"/>
      <c r="D22" s="398"/>
      <c r="E22" s="398"/>
      <c r="F22" s="398"/>
      <c r="G22" s="507"/>
      <c r="H22" s="398"/>
    </row>
    <row r="23" spans="1:8" ht="12.75">
      <c r="A23" s="398"/>
      <c r="B23" s="398"/>
      <c r="C23" s="398"/>
      <c r="D23" s="398"/>
      <c r="E23" s="398"/>
      <c r="F23" s="398"/>
      <c r="G23" s="398"/>
      <c r="H23" s="398"/>
    </row>
    <row r="24" spans="1:8" ht="12.75">
      <c r="A24" s="398"/>
      <c r="B24" s="398"/>
      <c r="C24" s="398"/>
      <c r="D24" s="398"/>
      <c r="E24" s="398"/>
      <c r="F24" s="401"/>
      <c r="G24" s="592" t="s">
        <v>413</v>
      </c>
      <c r="H24" s="401"/>
    </row>
    <row r="25" spans="1:8" ht="12.75">
      <c r="A25" s="398"/>
      <c r="B25" s="398"/>
      <c r="C25" s="398"/>
      <c r="D25" s="398"/>
      <c r="E25" s="398"/>
      <c r="F25" s="401"/>
      <c r="G25" s="604" t="s">
        <v>439</v>
      </c>
      <c r="H25" s="401"/>
    </row>
  </sheetData>
  <sheetProtection selectLockedCells="1" selectUnlockedCells="1"/>
  <mergeCells count="3">
    <mergeCell ref="A2:H2"/>
    <mergeCell ref="A6:H6"/>
    <mergeCell ref="A14:E14"/>
  </mergeCells>
  <printOptions/>
  <pageMargins left="0.7875" right="0.7875" top="1.0527777777777778" bottom="1.0527777777777778" header="0.7875" footer="0.7875"/>
  <pageSetup horizontalDpi="300" verticalDpi="300" orientation="portrait" paperSize="9" scale="60"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H23"/>
  <sheetViews>
    <sheetView zoomScale="110" zoomScaleNormal="110" zoomScalePageLayoutView="0" workbookViewId="0" topLeftCell="A1">
      <selection activeCell="G19" sqref="G19"/>
    </sheetView>
  </sheetViews>
  <sheetFormatPr defaultColWidth="9.140625" defaultRowHeight="12.75"/>
  <cols>
    <col min="1" max="1" width="4.140625" style="0" customWidth="1"/>
    <col min="2" max="2" width="65.28125" style="0" customWidth="1"/>
    <col min="3" max="3" width="10.00390625" style="0" customWidth="1"/>
    <col min="4" max="4" width="8.140625" style="0" customWidth="1"/>
    <col min="5" max="5" width="13.140625" style="0" customWidth="1"/>
    <col min="6" max="6" width="15.7109375" style="0" customWidth="1"/>
    <col min="7" max="7" width="16.140625" style="0" customWidth="1"/>
    <col min="8" max="8" width="10.8515625" style="0" customWidth="1"/>
  </cols>
  <sheetData>
    <row r="1" ht="12.75">
      <c r="G1" s="592" t="s">
        <v>465</v>
      </c>
    </row>
    <row r="2" spans="1:8" ht="12.75">
      <c r="A2" s="744" t="s">
        <v>0</v>
      </c>
      <c r="B2" s="744"/>
      <c r="C2" s="744"/>
      <c r="D2" s="744"/>
      <c r="E2" s="744"/>
      <c r="F2" s="744"/>
      <c r="G2" s="744"/>
      <c r="H2" s="744"/>
    </row>
    <row r="3" spans="1:8" ht="12.75">
      <c r="A3" s="605"/>
      <c r="B3" s="606"/>
      <c r="C3" s="605"/>
      <c r="D3" s="605"/>
      <c r="E3" s="605"/>
      <c r="F3" s="605"/>
      <c r="G3" s="604" t="s">
        <v>1</v>
      </c>
      <c r="H3" s="604"/>
    </row>
    <row r="4" spans="1:8" ht="12.75">
      <c r="A4" s="398"/>
      <c r="B4" s="535" t="s">
        <v>424</v>
      </c>
      <c r="C4" s="398"/>
      <c r="D4" s="398"/>
      <c r="E4" s="398"/>
      <c r="F4" s="398"/>
      <c r="G4" s="398"/>
      <c r="H4" s="398"/>
    </row>
    <row r="5" spans="1:8" ht="12.75">
      <c r="A5" s="398"/>
      <c r="B5" s="398"/>
      <c r="C5" s="398"/>
      <c r="D5" s="398"/>
      <c r="E5" s="398"/>
      <c r="F5" s="398"/>
      <c r="G5" s="398"/>
      <c r="H5" s="398"/>
    </row>
    <row r="6" spans="1:8" ht="12.75" customHeight="1">
      <c r="A6" s="745" t="s">
        <v>440</v>
      </c>
      <c r="B6" s="745"/>
      <c r="C6" s="745"/>
      <c r="D6" s="745"/>
      <c r="E6" s="745"/>
      <c r="F6" s="745"/>
      <c r="G6" s="745"/>
      <c r="H6" s="745"/>
    </row>
    <row r="7" spans="1:8" ht="31.5" customHeight="1">
      <c r="A7" s="494" t="s">
        <v>390</v>
      </c>
      <c r="B7" s="494" t="s">
        <v>4</v>
      </c>
      <c r="C7" s="494" t="s">
        <v>5</v>
      </c>
      <c r="D7" s="494" t="s">
        <v>6</v>
      </c>
      <c r="E7" s="494" t="s">
        <v>171</v>
      </c>
      <c r="F7" s="494" t="s">
        <v>8</v>
      </c>
      <c r="G7" s="494" t="s">
        <v>426</v>
      </c>
      <c r="H7" s="494" t="s">
        <v>10</v>
      </c>
    </row>
    <row r="8" spans="1:8" ht="12.75">
      <c r="A8" s="495" t="s">
        <v>11</v>
      </c>
      <c r="B8" s="495" t="s">
        <v>11</v>
      </c>
      <c r="C8" s="496" t="s">
        <v>11</v>
      </c>
      <c r="D8" s="497" t="s">
        <v>11</v>
      </c>
      <c r="E8" s="497" t="s">
        <v>12</v>
      </c>
      <c r="F8" s="495" t="s">
        <v>12</v>
      </c>
      <c r="G8" s="495" t="s">
        <v>11</v>
      </c>
      <c r="H8" s="495" t="s">
        <v>11</v>
      </c>
    </row>
    <row r="9" spans="1:8" ht="21.75" customHeight="1">
      <c r="A9" s="498">
        <v>1</v>
      </c>
      <c r="B9" s="286" t="s">
        <v>441</v>
      </c>
      <c r="C9" s="498" t="s">
        <v>14</v>
      </c>
      <c r="D9" s="499">
        <v>2</v>
      </c>
      <c r="E9" s="500"/>
      <c r="F9" s="500"/>
      <c r="G9" s="501"/>
      <c r="H9" s="501"/>
    </row>
    <row r="10" spans="1:8" ht="21.75" customHeight="1">
      <c r="A10" s="498">
        <v>2</v>
      </c>
      <c r="B10" s="286" t="s">
        <v>442</v>
      </c>
      <c r="C10" s="498" t="s">
        <v>19</v>
      </c>
      <c r="D10" s="499">
        <v>1</v>
      </c>
      <c r="E10" s="500"/>
      <c r="F10" s="500"/>
      <c r="G10" s="501"/>
      <c r="H10" s="501"/>
    </row>
    <row r="11" spans="1:8" ht="21.75" customHeight="1">
      <c r="A11" s="498">
        <v>3</v>
      </c>
      <c r="B11" s="286" t="s">
        <v>443</v>
      </c>
      <c r="C11" s="498" t="s">
        <v>19</v>
      </c>
      <c r="D11" s="499">
        <v>300</v>
      </c>
      <c r="E11" s="500"/>
      <c r="F11" s="500"/>
      <c r="G11" s="501"/>
      <c r="H11" s="501"/>
    </row>
    <row r="12" spans="1:8" ht="21.75" customHeight="1" thickBot="1">
      <c r="A12" s="596">
        <v>4</v>
      </c>
      <c r="B12" s="573" t="s">
        <v>444</v>
      </c>
      <c r="C12" s="596" t="s">
        <v>19</v>
      </c>
      <c r="D12" s="597">
        <v>300</v>
      </c>
      <c r="E12" s="598"/>
      <c r="F12" s="598"/>
      <c r="G12" s="501"/>
      <c r="H12" s="501"/>
    </row>
    <row r="13" spans="1:8" ht="35.25" customHeight="1" thickBot="1">
      <c r="A13" s="746" t="s">
        <v>33</v>
      </c>
      <c r="B13" s="747"/>
      <c r="C13" s="747"/>
      <c r="D13" s="747"/>
      <c r="E13" s="747"/>
      <c r="F13" s="602"/>
      <c r="G13" s="607"/>
      <c r="H13" s="501"/>
    </row>
    <row r="14" spans="1:8" ht="24">
      <c r="A14" s="502"/>
      <c r="B14" s="494" t="s">
        <v>445</v>
      </c>
      <c r="C14" s="494" t="s">
        <v>35</v>
      </c>
      <c r="D14" s="600" t="s">
        <v>36</v>
      </c>
      <c r="E14" s="503"/>
      <c r="F14" s="504"/>
      <c r="G14" s="505"/>
      <c r="H14" s="505"/>
    </row>
    <row r="15" spans="1:8" ht="26.25" customHeight="1">
      <c r="A15" s="502"/>
      <c r="B15" s="462" t="s">
        <v>66</v>
      </c>
      <c r="C15" s="506" t="s">
        <v>38</v>
      </c>
      <c r="D15" s="501"/>
      <c r="E15" s="503"/>
      <c r="F15" s="504"/>
      <c r="G15" s="505"/>
      <c r="H15" s="505"/>
    </row>
    <row r="16" spans="1:8" ht="24">
      <c r="A16" s="502"/>
      <c r="B16" s="474" t="s">
        <v>62</v>
      </c>
      <c r="C16" s="474" t="s">
        <v>35</v>
      </c>
      <c r="D16" s="495" t="s">
        <v>36</v>
      </c>
      <c r="E16" s="502"/>
      <c r="F16" s="502"/>
      <c r="G16" s="505"/>
      <c r="H16" s="505"/>
    </row>
    <row r="17" spans="1:8" ht="27.75" customHeight="1">
      <c r="A17" s="502"/>
      <c r="B17" s="216" t="s">
        <v>446</v>
      </c>
      <c r="C17" s="506" t="s">
        <v>38</v>
      </c>
      <c r="D17" s="501"/>
      <c r="E17" s="502"/>
      <c r="F17" s="502"/>
      <c r="G17" s="505"/>
      <c r="H17" s="505"/>
    </row>
    <row r="18" spans="1:8" ht="27.75" customHeight="1">
      <c r="A18" s="502"/>
      <c r="B18" s="216" t="s">
        <v>447</v>
      </c>
      <c r="C18" s="506" t="s">
        <v>38</v>
      </c>
      <c r="D18" s="501"/>
      <c r="E18" s="502"/>
      <c r="F18" s="502"/>
      <c r="G18" s="505"/>
      <c r="H18" s="505"/>
    </row>
    <row r="19" spans="1:8" ht="27.75" customHeight="1">
      <c r="A19" s="502"/>
      <c r="B19" s="216" t="s">
        <v>448</v>
      </c>
      <c r="C19" s="506" t="s">
        <v>38</v>
      </c>
      <c r="D19" s="501"/>
      <c r="E19" s="502"/>
      <c r="F19" s="502"/>
      <c r="G19" s="505"/>
      <c r="H19" s="505"/>
    </row>
    <row r="20" spans="1:8" ht="24">
      <c r="A20" s="502"/>
      <c r="B20" s="474" t="s">
        <v>62</v>
      </c>
      <c r="C20" s="474" t="s">
        <v>35</v>
      </c>
      <c r="D20" s="495" t="s">
        <v>36</v>
      </c>
      <c r="E20" s="502"/>
      <c r="F20" s="502"/>
      <c r="G20" s="505"/>
      <c r="H20" s="505"/>
    </row>
    <row r="21" spans="1:8" ht="21.75" customHeight="1">
      <c r="A21" s="398"/>
      <c r="B21" s="216" t="s">
        <v>446</v>
      </c>
      <c r="C21" s="506" t="s">
        <v>38</v>
      </c>
      <c r="D21" s="501"/>
      <c r="E21" s="398"/>
      <c r="F21" s="398"/>
      <c r="G21" s="507"/>
      <c r="H21" s="398"/>
    </row>
    <row r="22" spans="1:8" ht="21.75" customHeight="1">
      <c r="A22" s="398"/>
      <c r="B22" s="216" t="s">
        <v>449</v>
      </c>
      <c r="C22" s="506" t="s">
        <v>38</v>
      </c>
      <c r="D22" s="501"/>
      <c r="E22" s="398"/>
      <c r="F22" s="722" t="s">
        <v>423</v>
      </c>
      <c r="G22" s="722"/>
      <c r="H22" s="722"/>
    </row>
    <row r="23" spans="1:8" ht="12.75">
      <c r="A23" s="398"/>
      <c r="B23" s="398"/>
      <c r="C23" s="398"/>
      <c r="D23" s="398"/>
      <c r="E23" s="398"/>
      <c r="F23" s="401"/>
      <c r="G23" s="604" t="s">
        <v>439</v>
      </c>
      <c r="H23" s="401"/>
    </row>
  </sheetData>
  <sheetProtection selectLockedCells="1" selectUnlockedCells="1"/>
  <mergeCells count="4">
    <mergeCell ref="A2:H2"/>
    <mergeCell ref="A6:H6"/>
    <mergeCell ref="A13:E13"/>
    <mergeCell ref="F22:H22"/>
  </mergeCells>
  <printOptions/>
  <pageMargins left="0.7875" right="0.7875" top="1.0527777777777778" bottom="1.0527777777777778" header="0.7875" footer="0.7875"/>
  <pageSetup horizontalDpi="300" verticalDpi="300" orientation="portrait" paperSize="9" scale="60"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J108"/>
  <sheetViews>
    <sheetView zoomScale="110" zoomScaleNormal="110" zoomScalePageLayoutView="0" workbookViewId="0" topLeftCell="A1">
      <selection activeCell="H1" sqref="H1"/>
    </sheetView>
  </sheetViews>
  <sheetFormatPr defaultColWidth="9.140625" defaultRowHeight="12.75"/>
  <cols>
    <col min="1" max="1" width="4.28125" style="0" customWidth="1"/>
    <col min="2" max="2" width="53.28125" style="0" customWidth="1"/>
    <col min="3" max="3" width="9.57421875" style="0" customWidth="1"/>
    <col min="4" max="4" width="14.00390625" style="0" customWidth="1"/>
    <col min="5" max="5" width="13.28125" style="0" customWidth="1"/>
    <col min="6" max="6" width="17.28125" style="0" customWidth="1"/>
    <col min="7" max="7" width="15.28125" style="0" customWidth="1"/>
    <col min="8" max="8" width="17.7109375" style="0" customWidth="1"/>
    <col min="9" max="9" width="11.140625" style="0" customWidth="1"/>
    <col min="10" max="10" width="12.57421875" style="0" customWidth="1"/>
  </cols>
  <sheetData>
    <row r="1" spans="6:8" ht="12.75">
      <c r="F1" s="1"/>
      <c r="H1" s="3" t="s">
        <v>465</v>
      </c>
    </row>
    <row r="2" spans="1:8" ht="12.75">
      <c r="A2" s="608" t="s">
        <v>0</v>
      </c>
      <c r="B2" s="608"/>
      <c r="C2" s="608"/>
      <c r="D2" s="608"/>
      <c r="E2" s="608"/>
      <c r="F2" s="608"/>
      <c r="G2" s="608"/>
      <c r="H2" s="608"/>
    </row>
    <row r="3" spans="1:8" ht="12.75">
      <c r="A3" s="3"/>
      <c r="B3" s="3"/>
      <c r="C3" s="3"/>
      <c r="D3" s="33"/>
      <c r="E3" s="3"/>
      <c r="F3" s="609"/>
      <c r="G3" s="609"/>
      <c r="H3" s="34"/>
    </row>
    <row r="4" spans="1:8" ht="12.75">
      <c r="A4" s="3"/>
      <c r="B4" s="3" t="s">
        <v>453</v>
      </c>
      <c r="C4" s="3"/>
      <c r="D4" s="33"/>
      <c r="E4" s="3"/>
      <c r="F4" s="4"/>
      <c r="G4" s="4"/>
      <c r="H4" s="34"/>
    </row>
    <row r="5" spans="1:8" ht="12.75">
      <c r="A5" s="36"/>
      <c r="C5" s="36"/>
      <c r="D5" s="37"/>
      <c r="E5" s="36"/>
      <c r="F5" s="88"/>
      <c r="G5" s="88"/>
      <c r="H5" s="34"/>
    </row>
    <row r="6" spans="1:10" ht="12.75">
      <c r="A6" s="36"/>
      <c r="B6" s="36"/>
      <c r="C6" s="36"/>
      <c r="D6" s="37"/>
      <c r="E6" s="36"/>
      <c r="F6" s="36"/>
      <c r="G6" s="36"/>
      <c r="H6" s="34" t="s">
        <v>1</v>
      </c>
      <c r="J6" s="35"/>
    </row>
    <row r="7" spans="1:8" ht="32.25" customHeight="1">
      <c r="A7" s="6"/>
      <c r="B7" s="619" t="s">
        <v>86</v>
      </c>
      <c r="C7" s="619"/>
      <c r="D7" s="619"/>
      <c r="E7" s="619"/>
      <c r="F7" s="619"/>
      <c r="G7" s="619"/>
      <c r="H7" s="619"/>
    </row>
    <row r="8" spans="1:9" ht="36">
      <c r="A8" s="7" t="s">
        <v>3</v>
      </c>
      <c r="B8" s="7" t="s">
        <v>4</v>
      </c>
      <c r="C8" s="7" t="s">
        <v>5</v>
      </c>
      <c r="D8" s="7" t="s">
        <v>6</v>
      </c>
      <c r="E8" s="7" t="s">
        <v>7</v>
      </c>
      <c r="F8" s="7" t="s">
        <v>8</v>
      </c>
      <c r="G8" s="7" t="s">
        <v>9</v>
      </c>
      <c r="H8" s="7" t="s">
        <v>10</v>
      </c>
      <c r="I8" s="89"/>
    </row>
    <row r="9" spans="1:8" ht="12.75">
      <c r="A9" s="90" t="s">
        <v>11</v>
      </c>
      <c r="B9" s="90" t="s">
        <v>11</v>
      </c>
      <c r="C9" s="90" t="s">
        <v>11</v>
      </c>
      <c r="D9" s="90" t="s">
        <v>11</v>
      </c>
      <c r="E9" s="90" t="s">
        <v>12</v>
      </c>
      <c r="F9" s="90" t="s">
        <v>12</v>
      </c>
      <c r="G9" s="90" t="s">
        <v>11</v>
      </c>
      <c r="H9" s="90" t="s">
        <v>11</v>
      </c>
    </row>
    <row r="10" spans="1:8" ht="42" customHeight="1">
      <c r="A10" s="9">
        <v>1</v>
      </c>
      <c r="B10" s="91" t="s">
        <v>87</v>
      </c>
      <c r="C10" s="15" t="s">
        <v>14</v>
      </c>
      <c r="D10" s="8">
        <v>400</v>
      </c>
      <c r="E10" s="40"/>
      <c r="F10" s="41"/>
      <c r="G10" s="41"/>
      <c r="H10" s="41"/>
    </row>
    <row r="11" spans="1:8" ht="41.25" customHeight="1">
      <c r="A11" s="9">
        <v>2</v>
      </c>
      <c r="B11" s="91" t="s">
        <v>87</v>
      </c>
      <c r="C11" s="15" t="s">
        <v>14</v>
      </c>
      <c r="D11" s="8">
        <v>5</v>
      </c>
      <c r="E11" s="40"/>
      <c r="F11" s="41"/>
      <c r="G11" s="41"/>
      <c r="H11" s="92"/>
    </row>
    <row r="12" spans="1:8" ht="40.5" customHeight="1">
      <c r="A12" s="9">
        <v>3</v>
      </c>
      <c r="B12" s="91" t="s">
        <v>87</v>
      </c>
      <c r="C12" s="15" t="s">
        <v>14</v>
      </c>
      <c r="D12" s="8">
        <v>5</v>
      </c>
      <c r="E12" s="40"/>
      <c r="F12" s="41"/>
      <c r="G12" s="41"/>
      <c r="H12" s="41"/>
    </row>
    <row r="13" spans="1:8" ht="45.75" customHeight="1">
      <c r="A13" s="9">
        <v>4</v>
      </c>
      <c r="B13" s="91" t="s">
        <v>87</v>
      </c>
      <c r="C13" s="15" t="s">
        <v>14</v>
      </c>
      <c r="D13" s="8">
        <v>50</v>
      </c>
      <c r="E13" s="40"/>
      <c r="F13" s="41"/>
      <c r="G13" s="41"/>
      <c r="H13" s="41"/>
    </row>
    <row r="14" spans="1:8" ht="45.75" customHeight="1">
      <c r="A14" s="9">
        <v>5</v>
      </c>
      <c r="B14" s="91" t="s">
        <v>88</v>
      </c>
      <c r="C14" s="15" t="s">
        <v>14</v>
      </c>
      <c r="D14" s="8">
        <v>50</v>
      </c>
      <c r="E14" s="40"/>
      <c r="F14" s="41"/>
      <c r="G14" s="41"/>
      <c r="H14" s="41"/>
    </row>
    <row r="15" spans="1:8" ht="46.5" customHeight="1">
      <c r="A15" s="9">
        <v>6</v>
      </c>
      <c r="B15" s="91" t="s">
        <v>89</v>
      </c>
      <c r="C15" s="15" t="s">
        <v>90</v>
      </c>
      <c r="D15" s="8">
        <v>10</v>
      </c>
      <c r="E15" s="40"/>
      <c r="F15" s="41"/>
      <c r="G15" s="41"/>
      <c r="H15" s="41"/>
    </row>
    <row r="16" spans="1:8" ht="42.75" customHeight="1">
      <c r="A16" s="9">
        <v>7</v>
      </c>
      <c r="B16" s="91" t="s">
        <v>91</v>
      </c>
      <c r="C16" s="15" t="s">
        <v>14</v>
      </c>
      <c r="D16" s="8">
        <v>225</v>
      </c>
      <c r="E16" s="40"/>
      <c r="F16" s="41"/>
      <c r="G16" s="41"/>
      <c r="H16" s="41"/>
    </row>
    <row r="17" spans="1:8" ht="42" customHeight="1">
      <c r="A17" s="9">
        <v>8</v>
      </c>
      <c r="B17" s="91" t="s">
        <v>92</v>
      </c>
      <c r="C17" s="15" t="s">
        <v>14</v>
      </c>
      <c r="D17" s="8">
        <v>30</v>
      </c>
      <c r="E17" s="40"/>
      <c r="F17" s="41"/>
      <c r="G17" s="41"/>
      <c r="H17" s="41"/>
    </row>
    <row r="18" spans="1:8" ht="42" customHeight="1">
      <c r="A18" s="9">
        <v>9</v>
      </c>
      <c r="B18" s="91" t="s">
        <v>93</v>
      </c>
      <c r="C18" s="15" t="s">
        <v>19</v>
      </c>
      <c r="D18" s="8">
        <v>10</v>
      </c>
      <c r="E18" s="40"/>
      <c r="F18" s="41"/>
      <c r="G18" s="41"/>
      <c r="H18" s="41"/>
    </row>
    <row r="19" spans="1:8" ht="69.75" customHeight="1" thickBot="1">
      <c r="A19" s="508">
        <v>10</v>
      </c>
      <c r="B19" s="520" t="s">
        <v>94</v>
      </c>
      <c r="C19" s="44" t="s">
        <v>19</v>
      </c>
      <c r="D19" s="46">
        <v>10</v>
      </c>
      <c r="E19" s="521"/>
      <c r="F19" s="522"/>
      <c r="G19" s="522"/>
      <c r="H19" s="522"/>
    </row>
    <row r="20" spans="1:8" ht="33.75" customHeight="1" thickBot="1">
      <c r="A20" s="613" t="s">
        <v>33</v>
      </c>
      <c r="B20" s="614"/>
      <c r="C20" s="614"/>
      <c r="D20" s="614"/>
      <c r="E20" s="631"/>
      <c r="F20" s="523"/>
      <c r="G20" s="524"/>
      <c r="H20" s="525"/>
    </row>
    <row r="21" spans="1:8" ht="33.75" customHeight="1">
      <c r="A21" s="54"/>
      <c r="B21" s="38" t="s">
        <v>95</v>
      </c>
      <c r="C21" s="93"/>
      <c r="D21" s="54"/>
      <c r="E21" s="18"/>
      <c r="F21" s="22"/>
      <c r="G21" s="22"/>
      <c r="H21" s="22"/>
    </row>
    <row r="22" spans="1:8" ht="38.25">
      <c r="A22" s="58"/>
      <c r="B22" s="8" t="s">
        <v>50</v>
      </c>
      <c r="C22" s="8" t="s">
        <v>35</v>
      </c>
      <c r="D22" s="8" t="s">
        <v>452</v>
      </c>
      <c r="E22" s="21"/>
      <c r="G22" s="22"/>
      <c r="H22" s="22"/>
    </row>
    <row r="23" spans="1:8" ht="12.75">
      <c r="A23" s="58"/>
      <c r="B23" s="24" t="s">
        <v>37</v>
      </c>
      <c r="C23" s="15" t="s">
        <v>38</v>
      </c>
      <c r="D23" s="17"/>
      <c r="E23" s="21"/>
      <c r="F23" s="22"/>
      <c r="G23" s="22"/>
      <c r="H23" s="22"/>
    </row>
    <row r="24" spans="1:8" ht="12.75">
      <c r="A24" s="58"/>
      <c r="B24" s="24" t="s">
        <v>51</v>
      </c>
      <c r="C24" s="15" t="s">
        <v>38</v>
      </c>
      <c r="D24" s="17"/>
      <c r="E24" s="21"/>
      <c r="F24" s="22"/>
      <c r="G24" s="22"/>
      <c r="H24" s="22"/>
    </row>
    <row r="25" spans="1:8" ht="12.75">
      <c r="A25" s="58"/>
      <c r="B25" s="24" t="s">
        <v>40</v>
      </c>
      <c r="C25" s="15" t="s">
        <v>38</v>
      </c>
      <c r="D25" s="94"/>
      <c r="E25" s="61"/>
      <c r="F25" s="22"/>
      <c r="G25" s="22"/>
      <c r="H25" s="22"/>
    </row>
    <row r="26" spans="1:8" ht="28.5" customHeight="1">
      <c r="A26" s="58"/>
      <c r="B26" s="24" t="s">
        <v>96</v>
      </c>
      <c r="C26" s="15" t="s">
        <v>38</v>
      </c>
      <c r="D26" s="94"/>
      <c r="E26" s="61"/>
      <c r="F26" s="22"/>
      <c r="G26" s="22"/>
      <c r="H26" s="22"/>
    </row>
    <row r="27" spans="1:8" ht="12.75">
      <c r="A27" s="58"/>
      <c r="B27" s="24" t="s">
        <v>97</v>
      </c>
      <c r="C27" s="15" t="s">
        <v>38</v>
      </c>
      <c r="D27" s="94"/>
      <c r="E27" s="61"/>
      <c r="F27" s="22"/>
      <c r="G27" s="22"/>
      <c r="H27" s="22"/>
    </row>
    <row r="28" spans="1:8" ht="12.75">
      <c r="A28" s="58"/>
      <c r="B28" s="24" t="s">
        <v>98</v>
      </c>
      <c r="C28" s="15" t="s">
        <v>38</v>
      </c>
      <c r="D28" s="94"/>
      <c r="E28" s="61"/>
      <c r="F28" s="22"/>
      <c r="G28" s="22"/>
      <c r="H28" s="22"/>
    </row>
    <row r="29" spans="1:8" ht="25.5">
      <c r="A29" s="58"/>
      <c r="B29" s="24" t="s">
        <v>99</v>
      </c>
      <c r="C29" s="15" t="s">
        <v>38</v>
      </c>
      <c r="D29" s="94"/>
      <c r="E29" s="61"/>
      <c r="F29" s="22"/>
      <c r="G29" s="22"/>
      <c r="H29" s="22"/>
    </row>
    <row r="30" spans="1:8" ht="12.75">
      <c r="A30" s="58"/>
      <c r="B30" s="24" t="s">
        <v>100</v>
      </c>
      <c r="C30" s="15" t="s">
        <v>38</v>
      </c>
      <c r="D30" s="94"/>
      <c r="E30" s="61"/>
      <c r="F30" s="22"/>
      <c r="G30" s="22"/>
      <c r="H30" s="22"/>
    </row>
    <row r="31" spans="1:8" ht="38.25">
      <c r="A31" s="58"/>
      <c r="B31" s="8" t="s">
        <v>58</v>
      </c>
      <c r="C31" s="8" t="s">
        <v>35</v>
      </c>
      <c r="D31" s="17" t="s">
        <v>452</v>
      </c>
      <c r="E31" s="21"/>
      <c r="F31" s="22"/>
      <c r="G31" s="22"/>
      <c r="H31" s="22"/>
    </row>
    <row r="32" spans="1:8" ht="12.75">
      <c r="A32" s="58"/>
      <c r="B32" s="24" t="s">
        <v>37</v>
      </c>
      <c r="C32" s="15" t="s">
        <v>38</v>
      </c>
      <c r="D32" s="17"/>
      <c r="E32" s="21"/>
      <c r="F32" s="22"/>
      <c r="G32" s="22"/>
      <c r="H32" s="22"/>
    </row>
    <row r="33" spans="1:8" ht="12.75">
      <c r="A33" s="58"/>
      <c r="B33" s="24" t="s">
        <v>51</v>
      </c>
      <c r="C33" s="15" t="s">
        <v>38</v>
      </c>
      <c r="D33" s="17"/>
      <c r="E33" s="21"/>
      <c r="F33" s="22"/>
      <c r="G33" s="22"/>
      <c r="H33" s="22"/>
    </row>
    <row r="34" spans="1:8" ht="12.75">
      <c r="A34" s="58"/>
      <c r="B34" s="24" t="s">
        <v>40</v>
      </c>
      <c r="C34" s="15" t="s">
        <v>38</v>
      </c>
      <c r="D34" s="17"/>
      <c r="E34" s="21"/>
      <c r="F34" s="22"/>
      <c r="G34" s="22"/>
      <c r="H34" s="22"/>
    </row>
    <row r="35" spans="1:8" ht="12.75">
      <c r="A35" s="58"/>
      <c r="B35" s="24" t="s">
        <v>101</v>
      </c>
      <c r="C35" s="15" t="s">
        <v>38</v>
      </c>
      <c r="D35" s="17"/>
      <c r="E35" s="21"/>
      <c r="F35" s="22"/>
      <c r="G35" s="22"/>
      <c r="H35" s="22"/>
    </row>
    <row r="36" spans="1:8" ht="12.75">
      <c r="A36" s="58"/>
      <c r="B36" s="24" t="s">
        <v>102</v>
      </c>
      <c r="C36" s="15" t="s">
        <v>38</v>
      </c>
      <c r="D36" s="17"/>
      <c r="E36" s="21"/>
      <c r="F36" s="22"/>
      <c r="G36" s="22"/>
      <c r="H36" s="22"/>
    </row>
    <row r="37" spans="1:8" ht="12.75">
      <c r="A37" s="58"/>
      <c r="B37" s="24" t="s">
        <v>97</v>
      </c>
      <c r="C37" s="15" t="s">
        <v>38</v>
      </c>
      <c r="D37" s="17"/>
      <c r="E37" s="21"/>
      <c r="F37" s="22"/>
      <c r="G37" s="22"/>
      <c r="H37" s="22"/>
    </row>
    <row r="38" spans="1:8" ht="25.5">
      <c r="A38" s="58"/>
      <c r="B38" s="24" t="s">
        <v>103</v>
      </c>
      <c r="C38" s="15" t="s">
        <v>38</v>
      </c>
      <c r="D38" s="17"/>
      <c r="E38" s="61"/>
      <c r="F38" s="22"/>
      <c r="G38" s="22"/>
      <c r="H38" s="22"/>
    </row>
    <row r="39" spans="1:8" ht="12.75">
      <c r="A39" s="58"/>
      <c r="B39" s="24" t="s">
        <v>100</v>
      </c>
      <c r="C39" s="15" t="s">
        <v>38</v>
      </c>
      <c r="D39" s="94"/>
      <c r="E39" s="61"/>
      <c r="F39" s="22"/>
      <c r="G39" s="22"/>
      <c r="H39" s="22"/>
    </row>
    <row r="40" spans="1:8" ht="12.75">
      <c r="A40" s="58"/>
      <c r="B40" s="629"/>
      <c r="C40" s="629"/>
      <c r="D40" s="629"/>
      <c r="E40" s="21"/>
      <c r="F40" s="22"/>
      <c r="G40" s="22"/>
      <c r="H40" s="22"/>
    </row>
    <row r="41" spans="1:8" ht="38.25">
      <c r="A41" s="58"/>
      <c r="B41" s="8" t="s">
        <v>104</v>
      </c>
      <c r="C41" s="8" t="s">
        <v>35</v>
      </c>
      <c r="D41" s="17" t="s">
        <v>36</v>
      </c>
      <c r="E41" s="21"/>
      <c r="F41" s="22"/>
      <c r="G41" s="22"/>
      <c r="H41" s="22"/>
    </row>
    <row r="42" spans="1:8" ht="12.75">
      <c r="A42" s="58"/>
      <c r="B42" s="24" t="s">
        <v>37</v>
      </c>
      <c r="C42" s="15" t="s">
        <v>38</v>
      </c>
      <c r="D42" s="527"/>
      <c r="E42" s="21"/>
      <c r="F42" s="22"/>
      <c r="G42" s="22"/>
      <c r="H42" s="22"/>
    </row>
    <row r="43" spans="1:8" ht="12.75">
      <c r="A43" s="58"/>
      <c r="B43" s="24" t="s">
        <v>51</v>
      </c>
      <c r="C43" s="94" t="s">
        <v>38</v>
      </c>
      <c r="D43" s="528"/>
      <c r="E43" s="526"/>
      <c r="F43" s="22"/>
      <c r="G43" s="22"/>
      <c r="H43" s="22"/>
    </row>
    <row r="44" spans="1:8" ht="12.75">
      <c r="A44" s="58"/>
      <c r="B44" s="24" t="s">
        <v>40</v>
      </c>
      <c r="C44" s="94" t="s">
        <v>38</v>
      </c>
      <c r="D44" s="529"/>
      <c r="E44" s="526"/>
      <c r="F44" s="22"/>
      <c r="G44" s="22"/>
      <c r="H44" s="22"/>
    </row>
    <row r="45" spans="1:8" ht="12.75">
      <c r="A45" s="58"/>
      <c r="B45" s="24" t="s">
        <v>105</v>
      </c>
      <c r="C45" s="94" t="s">
        <v>38</v>
      </c>
      <c r="D45" s="529"/>
      <c r="E45" s="526"/>
      <c r="F45" s="22"/>
      <c r="G45" s="22"/>
      <c r="H45" s="22"/>
    </row>
    <row r="46" spans="1:8" ht="12.75">
      <c r="A46" s="58"/>
      <c r="B46" s="24" t="s">
        <v>97</v>
      </c>
      <c r="C46" s="94" t="s">
        <v>38</v>
      </c>
      <c r="D46" s="529"/>
      <c r="E46" s="526"/>
      <c r="F46" s="22"/>
      <c r="G46" s="22"/>
      <c r="H46" s="22"/>
    </row>
    <row r="47" spans="1:8" ht="12.75">
      <c r="A47" s="58"/>
      <c r="B47" s="95" t="s">
        <v>106</v>
      </c>
      <c r="C47" s="94" t="s">
        <v>38</v>
      </c>
      <c r="D47" s="529"/>
      <c r="E47" s="58"/>
      <c r="F47" s="22"/>
      <c r="G47" s="22"/>
      <c r="H47" s="22"/>
    </row>
    <row r="48" spans="1:8" ht="12.75">
      <c r="A48" s="58"/>
      <c r="B48" s="24" t="s">
        <v>100</v>
      </c>
      <c r="C48" s="94" t="s">
        <v>38</v>
      </c>
      <c r="D48" s="529"/>
      <c r="E48" s="27"/>
      <c r="F48" s="28"/>
      <c r="G48" s="28"/>
      <c r="H48" s="96"/>
    </row>
    <row r="49" spans="1:8" ht="25.5">
      <c r="A49" s="58"/>
      <c r="B49" s="24" t="s">
        <v>107</v>
      </c>
      <c r="C49" s="94" t="s">
        <v>38</v>
      </c>
      <c r="D49" s="529"/>
      <c r="E49" s="27"/>
      <c r="F49" s="28"/>
      <c r="G49" s="28"/>
      <c r="H49" s="96"/>
    </row>
    <row r="50" spans="1:8" ht="38.25">
      <c r="A50" s="58"/>
      <c r="B50" s="8" t="s">
        <v>108</v>
      </c>
      <c r="C50" s="17" t="s">
        <v>35</v>
      </c>
      <c r="D50" s="528" t="s">
        <v>452</v>
      </c>
      <c r="E50" s="27"/>
      <c r="F50" s="28"/>
      <c r="G50" s="28"/>
      <c r="H50" s="96"/>
    </row>
    <row r="51" spans="1:8" ht="12.75">
      <c r="A51" s="58"/>
      <c r="B51" s="24" t="s">
        <v>37</v>
      </c>
      <c r="C51" s="94" t="s">
        <v>38</v>
      </c>
      <c r="D51" s="528"/>
      <c r="E51" s="68"/>
      <c r="F51" s="68"/>
      <c r="G51" s="68"/>
      <c r="H51" s="27"/>
    </row>
    <row r="52" spans="1:8" ht="12.75">
      <c r="A52" s="58"/>
      <c r="B52" s="24" t="s">
        <v>51</v>
      </c>
      <c r="C52" s="94" t="s">
        <v>38</v>
      </c>
      <c r="D52" s="528"/>
      <c r="E52" s="6"/>
      <c r="F52" s="27"/>
      <c r="G52" s="27"/>
      <c r="H52" s="27"/>
    </row>
    <row r="53" spans="1:8" ht="12.75">
      <c r="A53" s="58"/>
      <c r="B53" s="24" t="s">
        <v>40</v>
      </c>
      <c r="C53" s="94" t="s">
        <v>38</v>
      </c>
      <c r="D53" s="529"/>
      <c r="E53" s="6"/>
      <c r="F53" s="97"/>
      <c r="G53" s="97"/>
      <c r="H53" s="97"/>
    </row>
    <row r="54" spans="1:5" ht="12.75">
      <c r="A54" s="58"/>
      <c r="B54" s="24" t="s">
        <v>109</v>
      </c>
      <c r="C54" s="94" t="s">
        <v>38</v>
      </c>
      <c r="D54" s="529"/>
      <c r="E54" s="6"/>
    </row>
    <row r="55" spans="1:5" ht="12.75">
      <c r="A55" s="58"/>
      <c r="B55" s="24" t="s">
        <v>110</v>
      </c>
      <c r="C55" s="94" t="s">
        <v>38</v>
      </c>
      <c r="D55" s="529"/>
      <c r="E55" s="27"/>
    </row>
    <row r="56" spans="1:4" ht="12.75">
      <c r="A56" s="58"/>
      <c r="B56" s="95" t="s">
        <v>111</v>
      </c>
      <c r="C56" s="94" t="s">
        <v>38</v>
      </c>
      <c r="D56" s="529"/>
    </row>
    <row r="57" spans="1:4" ht="12.75">
      <c r="A57" s="58"/>
      <c r="B57" s="24" t="s">
        <v>100</v>
      </c>
      <c r="C57" s="94" t="s">
        <v>38</v>
      </c>
      <c r="D57" s="529"/>
    </row>
    <row r="58" spans="1:4" ht="25.5">
      <c r="A58" s="58"/>
      <c r="B58" s="24" t="s">
        <v>112</v>
      </c>
      <c r="C58" s="94" t="s">
        <v>38</v>
      </c>
      <c r="D58" s="529"/>
    </row>
    <row r="59" spans="1:4" ht="38.25">
      <c r="A59" s="6"/>
      <c r="B59" s="8" t="s">
        <v>113</v>
      </c>
      <c r="C59" s="17" t="s">
        <v>35</v>
      </c>
      <c r="D59" s="528" t="s">
        <v>36</v>
      </c>
    </row>
    <row r="60" spans="1:4" ht="12.75">
      <c r="A60" s="6"/>
      <c r="B60" s="24" t="s">
        <v>37</v>
      </c>
      <c r="C60" s="94" t="s">
        <v>38</v>
      </c>
      <c r="D60" s="528"/>
    </row>
    <row r="61" spans="1:4" ht="12.75">
      <c r="A61" s="6"/>
      <c r="B61" s="24" t="s">
        <v>51</v>
      </c>
      <c r="C61" s="94" t="s">
        <v>38</v>
      </c>
      <c r="D61" s="528"/>
    </row>
    <row r="62" spans="1:4" ht="12.75">
      <c r="A62" s="6"/>
      <c r="B62" s="24" t="s">
        <v>40</v>
      </c>
      <c r="C62" s="94" t="s">
        <v>38</v>
      </c>
      <c r="D62" s="529"/>
    </row>
    <row r="63" spans="1:4" ht="12.75">
      <c r="A63" s="6"/>
      <c r="B63" s="98" t="s">
        <v>114</v>
      </c>
      <c r="C63" s="94" t="s">
        <v>38</v>
      </c>
      <c r="D63" s="529"/>
    </row>
    <row r="64" spans="1:4" ht="25.5">
      <c r="A64" s="6"/>
      <c r="B64" s="24" t="s">
        <v>115</v>
      </c>
      <c r="C64" s="94" t="s">
        <v>38</v>
      </c>
      <c r="D64" s="529"/>
    </row>
    <row r="65" spans="1:4" ht="25.5">
      <c r="A65" s="6"/>
      <c r="B65" s="24" t="s">
        <v>116</v>
      </c>
      <c r="C65" s="94" t="s">
        <v>38</v>
      </c>
      <c r="D65" s="529"/>
    </row>
    <row r="66" spans="1:4" ht="38.25">
      <c r="A66" s="6"/>
      <c r="B66" s="24" t="s">
        <v>117</v>
      </c>
      <c r="C66" s="94" t="s">
        <v>38</v>
      </c>
      <c r="D66" s="529"/>
    </row>
    <row r="67" spans="1:4" ht="38.25">
      <c r="A67" s="99"/>
      <c r="B67" s="8" t="s">
        <v>118</v>
      </c>
      <c r="C67" s="17" t="s">
        <v>35</v>
      </c>
      <c r="D67" s="528" t="s">
        <v>452</v>
      </c>
    </row>
    <row r="68" spans="1:4" ht="12.75">
      <c r="A68" s="99"/>
      <c r="B68" s="24" t="s">
        <v>37</v>
      </c>
      <c r="C68" s="94" t="s">
        <v>38</v>
      </c>
      <c r="D68" s="528"/>
    </row>
    <row r="69" spans="1:4" ht="12.75">
      <c r="A69" s="99"/>
      <c r="B69" s="24" t="s">
        <v>51</v>
      </c>
      <c r="C69" s="94" t="s">
        <v>38</v>
      </c>
      <c r="D69" s="528"/>
    </row>
    <row r="70" spans="1:4" ht="12.75">
      <c r="A70" s="99"/>
      <c r="B70" s="24" t="s">
        <v>40</v>
      </c>
      <c r="C70" s="94" t="s">
        <v>38</v>
      </c>
      <c r="D70" s="529"/>
    </row>
    <row r="71" spans="1:4" ht="12.75">
      <c r="A71" s="99"/>
      <c r="B71" s="24" t="s">
        <v>119</v>
      </c>
      <c r="C71" s="94" t="s">
        <v>38</v>
      </c>
      <c r="D71" s="529"/>
    </row>
    <row r="72" spans="1:4" ht="12.75">
      <c r="A72" s="99"/>
      <c r="B72" s="24" t="s">
        <v>120</v>
      </c>
      <c r="C72" s="94" t="s">
        <v>38</v>
      </c>
      <c r="D72" s="529"/>
    </row>
    <row r="73" spans="1:4" ht="25.5">
      <c r="A73" s="99"/>
      <c r="B73" s="24" t="s">
        <v>121</v>
      </c>
      <c r="C73" s="94" t="s">
        <v>38</v>
      </c>
      <c r="D73" s="529"/>
    </row>
    <row r="74" spans="1:4" ht="25.5">
      <c r="A74" s="99"/>
      <c r="B74" s="24" t="s">
        <v>122</v>
      </c>
      <c r="C74" s="94" t="s">
        <v>38</v>
      </c>
      <c r="D74" s="529"/>
    </row>
    <row r="75" spans="1:4" ht="12.75">
      <c r="A75" s="99"/>
      <c r="B75" s="24" t="s">
        <v>123</v>
      </c>
      <c r="C75" s="94" t="s">
        <v>38</v>
      </c>
      <c r="D75" s="529"/>
    </row>
    <row r="76" spans="1:4" ht="38.25">
      <c r="A76" s="99"/>
      <c r="B76" s="8" t="s">
        <v>124</v>
      </c>
      <c r="C76" s="17" t="s">
        <v>35</v>
      </c>
      <c r="D76" s="528" t="s">
        <v>452</v>
      </c>
    </row>
    <row r="77" spans="1:4" ht="12.75">
      <c r="A77" s="99"/>
      <c r="B77" s="24" t="s">
        <v>37</v>
      </c>
      <c r="C77" s="94" t="s">
        <v>38</v>
      </c>
      <c r="D77" s="528"/>
    </row>
    <row r="78" spans="1:4" ht="12.75">
      <c r="A78" s="99"/>
      <c r="B78" s="24" t="s">
        <v>51</v>
      </c>
      <c r="C78" s="94" t="s">
        <v>38</v>
      </c>
      <c r="D78" s="528"/>
    </row>
    <row r="79" spans="1:4" ht="12.75">
      <c r="A79" s="99"/>
      <c r="B79" s="24" t="s">
        <v>40</v>
      </c>
      <c r="C79" s="94" t="s">
        <v>38</v>
      </c>
      <c r="D79" s="529"/>
    </row>
    <row r="80" spans="1:4" ht="12.75">
      <c r="A80" s="99"/>
      <c r="B80" s="24" t="s">
        <v>125</v>
      </c>
      <c r="C80" s="94" t="s">
        <v>38</v>
      </c>
      <c r="D80" s="529"/>
    </row>
    <row r="81" spans="1:4" ht="12.75">
      <c r="A81" s="99"/>
      <c r="B81" s="24" t="s">
        <v>110</v>
      </c>
      <c r="C81" s="94" t="s">
        <v>38</v>
      </c>
      <c r="D81" s="529"/>
    </row>
    <row r="82" spans="2:4" ht="12.75">
      <c r="B82" s="24" t="s">
        <v>126</v>
      </c>
      <c r="C82" s="94" t="s">
        <v>38</v>
      </c>
      <c r="D82" s="529"/>
    </row>
    <row r="83" spans="2:4" ht="12.75">
      <c r="B83" s="24" t="s">
        <v>100</v>
      </c>
      <c r="C83" s="94" t="s">
        <v>38</v>
      </c>
      <c r="D83" s="529"/>
    </row>
    <row r="84" spans="2:4" ht="38.25">
      <c r="B84" s="8" t="s">
        <v>127</v>
      </c>
      <c r="C84" s="17" t="s">
        <v>35</v>
      </c>
      <c r="D84" s="528" t="s">
        <v>452</v>
      </c>
    </row>
    <row r="85" spans="2:4" ht="12.75">
      <c r="B85" s="24" t="s">
        <v>37</v>
      </c>
      <c r="C85" s="94" t="s">
        <v>38</v>
      </c>
      <c r="D85" s="528"/>
    </row>
    <row r="86" spans="2:4" ht="12.75">
      <c r="B86" s="24" t="s">
        <v>51</v>
      </c>
      <c r="C86" s="94" t="s">
        <v>38</v>
      </c>
      <c r="D86" s="528"/>
    </row>
    <row r="87" spans="2:8" ht="12.75" customHeight="1">
      <c r="B87" s="24" t="s">
        <v>40</v>
      </c>
      <c r="C87" s="94" t="s">
        <v>38</v>
      </c>
      <c r="D87" s="529"/>
      <c r="F87" s="630" t="s">
        <v>41</v>
      </c>
      <c r="G87" s="630"/>
      <c r="H87" s="630"/>
    </row>
    <row r="88" spans="2:8" ht="12.75" customHeight="1">
      <c r="B88" s="24" t="s">
        <v>128</v>
      </c>
      <c r="C88" s="94" t="s">
        <v>38</v>
      </c>
      <c r="D88" s="529"/>
      <c r="F88" s="615" t="s">
        <v>42</v>
      </c>
      <c r="G88" s="615"/>
      <c r="H88" s="615"/>
    </row>
    <row r="89" spans="2:4" ht="25.5">
      <c r="B89" s="24" t="s">
        <v>129</v>
      </c>
      <c r="C89" s="94" t="s">
        <v>38</v>
      </c>
      <c r="D89" s="529"/>
    </row>
    <row r="90" spans="2:4" ht="12.75">
      <c r="B90" s="24" t="s">
        <v>123</v>
      </c>
      <c r="C90" s="94" t="s">
        <v>38</v>
      </c>
      <c r="D90" s="529"/>
    </row>
    <row r="91" spans="2:4" ht="38.25">
      <c r="B91" s="8" t="s">
        <v>130</v>
      </c>
      <c r="C91" s="17" t="s">
        <v>35</v>
      </c>
      <c r="D91" s="528" t="s">
        <v>452</v>
      </c>
    </row>
    <row r="92" spans="2:4" ht="12.75">
      <c r="B92" s="24" t="s">
        <v>37</v>
      </c>
      <c r="C92" s="94" t="s">
        <v>38</v>
      </c>
      <c r="D92" s="528"/>
    </row>
    <row r="93" spans="2:4" ht="12.75">
      <c r="B93" s="24" t="s">
        <v>51</v>
      </c>
      <c r="C93" s="94" t="s">
        <v>38</v>
      </c>
      <c r="D93" s="528"/>
    </row>
    <row r="94" spans="2:4" ht="12.75">
      <c r="B94" s="24" t="s">
        <v>40</v>
      </c>
      <c r="C94" s="94" t="s">
        <v>38</v>
      </c>
      <c r="D94" s="529"/>
    </row>
    <row r="95" spans="2:4" ht="12.75">
      <c r="B95" s="24" t="s">
        <v>131</v>
      </c>
      <c r="C95" s="94" t="s">
        <v>38</v>
      </c>
      <c r="D95" s="529"/>
    </row>
    <row r="96" spans="2:4" ht="12.75">
      <c r="B96" s="24" t="s">
        <v>123</v>
      </c>
      <c r="C96" s="94" t="s">
        <v>38</v>
      </c>
      <c r="D96" s="529"/>
    </row>
    <row r="106" ht="15">
      <c r="B106" s="100"/>
    </row>
    <row r="107" ht="15">
      <c r="B107" s="100"/>
    </row>
    <row r="108" ht="15">
      <c r="B108" s="100"/>
    </row>
  </sheetData>
  <sheetProtection selectLockedCells="1" selectUnlockedCells="1"/>
  <mergeCells count="7">
    <mergeCell ref="A2:H2"/>
    <mergeCell ref="F3:G3"/>
    <mergeCell ref="B7:H7"/>
    <mergeCell ref="B40:D40"/>
    <mergeCell ref="F87:H87"/>
    <mergeCell ref="F88:H88"/>
    <mergeCell ref="A20:E20"/>
  </mergeCells>
  <printOptions/>
  <pageMargins left="0.1701388888888889" right="0.2" top="0.3402777777777778" bottom="0.3298611111111111" header="0.5118110236220472" footer="0.5118110236220472"/>
  <pageSetup horizontalDpi="300" verticalDpi="300" orientation="landscape" paperSize="9" scale="77" r:id="rId1"/>
  <rowBreaks count="2" manualBreakCount="2">
    <brk id="21" max="255" man="1"/>
    <brk id="58" max="8" man="1"/>
  </rowBreaks>
</worksheet>
</file>

<file path=xl/worksheets/sheet5.xml><?xml version="1.0" encoding="utf-8"?>
<worksheet xmlns="http://schemas.openxmlformats.org/spreadsheetml/2006/main" xmlns:r="http://schemas.openxmlformats.org/officeDocument/2006/relationships">
  <dimension ref="A1:D22"/>
  <sheetViews>
    <sheetView zoomScale="110" zoomScaleNormal="110" zoomScalePageLayoutView="0" workbookViewId="0" topLeftCell="A1">
      <selection activeCell="D29" sqref="D29"/>
    </sheetView>
  </sheetViews>
  <sheetFormatPr defaultColWidth="9.140625" defaultRowHeight="12.75"/>
  <cols>
    <col min="2" max="2" width="35.7109375" style="0" customWidth="1"/>
    <col min="4" max="4" width="78.140625" style="0" customWidth="1"/>
  </cols>
  <sheetData>
    <row r="1" spans="1:4" ht="12.75">
      <c r="A1" s="626" t="s">
        <v>70</v>
      </c>
      <c r="B1" s="626"/>
      <c r="C1" s="626"/>
      <c r="D1" s="626"/>
    </row>
    <row r="2" spans="1:4" ht="12.75">
      <c r="A2" s="71"/>
      <c r="B2" s="71"/>
      <c r="C2" s="71"/>
      <c r="D2" s="71"/>
    </row>
    <row r="3" spans="1:4" ht="12.75">
      <c r="A3" s="625" t="s">
        <v>132</v>
      </c>
      <c r="B3" s="625"/>
      <c r="C3" s="625"/>
      <c r="D3" s="625"/>
    </row>
    <row r="4" spans="1:4" ht="12.75">
      <c r="A4" s="72"/>
      <c r="B4" s="72"/>
      <c r="C4" s="72"/>
      <c r="D4" s="72"/>
    </row>
    <row r="5" spans="1:4" ht="12.75">
      <c r="A5" s="72"/>
      <c r="B5" s="72"/>
      <c r="C5" s="72"/>
      <c r="D5" s="72"/>
    </row>
    <row r="6" spans="1:4" ht="12.75">
      <c r="A6" s="73" t="s">
        <v>72</v>
      </c>
      <c r="B6" s="74" t="s">
        <v>73</v>
      </c>
      <c r="C6" s="74" t="s">
        <v>6</v>
      </c>
      <c r="D6" s="75" t="s">
        <v>74</v>
      </c>
    </row>
    <row r="7" spans="1:4" ht="24" customHeight="1">
      <c r="A7" s="76">
        <v>1</v>
      </c>
      <c r="B7" s="77" t="s">
        <v>75</v>
      </c>
      <c r="C7" s="78">
        <v>4</v>
      </c>
      <c r="D7" s="79"/>
    </row>
    <row r="8" spans="1:4" ht="13.5" customHeight="1">
      <c r="A8" s="80"/>
      <c r="B8" s="81" t="s">
        <v>76</v>
      </c>
      <c r="C8" s="627" t="s">
        <v>77</v>
      </c>
      <c r="D8" s="627"/>
    </row>
    <row r="9" spans="1:4" ht="12.75" customHeight="1">
      <c r="A9" s="80"/>
      <c r="B9" s="82" t="s">
        <v>78</v>
      </c>
      <c r="C9" s="628"/>
      <c r="D9" s="628"/>
    </row>
    <row r="10" spans="1:4" ht="12.75" customHeight="1">
      <c r="A10" s="80"/>
      <c r="B10" s="83" t="s">
        <v>79</v>
      </c>
      <c r="C10" s="620"/>
      <c r="D10" s="620"/>
    </row>
    <row r="11" spans="1:4" ht="12.75" customHeight="1">
      <c r="A11" s="80"/>
      <c r="B11" s="83" t="s">
        <v>80</v>
      </c>
      <c r="C11" s="620"/>
      <c r="D11" s="620"/>
    </row>
    <row r="12" spans="1:4" ht="12.75" customHeight="1">
      <c r="A12" s="80"/>
      <c r="B12" s="83" t="s">
        <v>81</v>
      </c>
      <c r="C12" s="620"/>
      <c r="D12" s="620"/>
    </row>
    <row r="13" spans="1:4" ht="13.5" customHeight="1">
      <c r="A13" s="80"/>
      <c r="B13" s="84" t="s">
        <v>82</v>
      </c>
      <c r="C13" s="621"/>
      <c r="D13" s="621"/>
    </row>
    <row r="14" spans="1:4" ht="12.75">
      <c r="A14" s="85"/>
      <c r="B14" s="85"/>
      <c r="C14" s="85"/>
      <c r="D14" s="85"/>
    </row>
    <row r="15" spans="1:4" ht="15">
      <c r="A15" s="85"/>
      <c r="B15" s="86"/>
      <c r="C15" s="85"/>
      <c r="D15" s="85"/>
    </row>
    <row r="16" spans="1:4" ht="12.75">
      <c r="A16" s="85"/>
      <c r="B16" s="85"/>
      <c r="C16" s="85"/>
      <c r="D16" s="85"/>
    </row>
    <row r="17" spans="1:4" ht="12.75" customHeight="1">
      <c r="A17" s="622" t="s">
        <v>83</v>
      </c>
      <c r="B17" s="622"/>
      <c r="C17" s="622"/>
      <c r="D17" s="622"/>
    </row>
    <row r="18" spans="1:4" ht="12.75" customHeight="1">
      <c r="A18" s="623"/>
      <c r="B18" s="623"/>
      <c r="C18" s="623"/>
      <c r="D18" s="623"/>
    </row>
    <row r="19" spans="1:4" ht="12.75">
      <c r="A19" s="85"/>
      <c r="B19" s="85"/>
      <c r="C19" s="85"/>
      <c r="D19" s="85"/>
    </row>
    <row r="20" spans="1:4" ht="12.75">
      <c r="A20" s="85"/>
      <c r="B20" s="85"/>
      <c r="C20" s="85"/>
      <c r="D20" s="85"/>
    </row>
    <row r="21" spans="1:4" ht="12.75" customHeight="1">
      <c r="A21" s="87"/>
      <c r="B21" s="87"/>
      <c r="C21" s="624" t="s">
        <v>84</v>
      </c>
      <c r="D21" s="624"/>
    </row>
    <row r="22" spans="1:4" ht="12.75" customHeight="1">
      <c r="A22" s="87"/>
      <c r="B22" s="87"/>
      <c r="C22" s="625" t="s">
        <v>85</v>
      </c>
      <c r="D22" s="625"/>
    </row>
  </sheetData>
  <sheetProtection selectLockedCells="1" selectUnlockedCells="1"/>
  <mergeCells count="12">
    <mergeCell ref="A1:D1"/>
    <mergeCell ref="A3:D3"/>
    <mergeCell ref="C8:D8"/>
    <mergeCell ref="C9:D9"/>
    <mergeCell ref="C10:D10"/>
    <mergeCell ref="C11:D11"/>
    <mergeCell ref="C12:D12"/>
    <mergeCell ref="C13:D13"/>
    <mergeCell ref="A17:D17"/>
    <mergeCell ref="A18:D18"/>
    <mergeCell ref="C21:D21"/>
    <mergeCell ref="C22:D2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110" zoomScaleNormal="110" zoomScalePageLayoutView="0" workbookViewId="0" topLeftCell="A1">
      <selection activeCell="G1" sqref="G1:H1"/>
    </sheetView>
  </sheetViews>
  <sheetFormatPr defaultColWidth="9.140625" defaultRowHeight="12.75"/>
  <cols>
    <col min="1" max="1" width="3.57421875" style="0" customWidth="1"/>
    <col min="2" max="2" width="77.421875" style="0" customWidth="1"/>
    <col min="5" max="5" width="14.140625" style="0" customWidth="1"/>
    <col min="6" max="8" width="16.28125" style="0" customWidth="1"/>
    <col min="9" max="9" width="11.7109375" style="0" customWidth="1"/>
    <col min="11" max="11" width="12.57421875" style="0" customWidth="1"/>
  </cols>
  <sheetData>
    <row r="1" spans="6:8" ht="12.75">
      <c r="F1" s="1"/>
      <c r="G1" s="632" t="s">
        <v>465</v>
      </c>
      <c r="H1" s="632"/>
    </row>
    <row r="2" spans="1:8" ht="12.75">
      <c r="A2" s="608" t="s">
        <v>0</v>
      </c>
      <c r="B2" s="608"/>
      <c r="C2" s="608"/>
      <c r="D2" s="608"/>
      <c r="E2" s="608"/>
      <c r="F2" s="608"/>
      <c r="G2" s="608"/>
      <c r="H2" s="608"/>
    </row>
    <row r="3" spans="1:8" ht="12.75">
      <c r="A3" s="5"/>
      <c r="C3" s="5"/>
      <c r="D3" s="5"/>
      <c r="E3" s="5"/>
      <c r="F3" s="5"/>
      <c r="G3" s="609"/>
      <c r="H3" s="609"/>
    </row>
    <row r="4" spans="1:8" ht="12.75">
      <c r="A4" s="5"/>
      <c r="B4" s="34" t="s">
        <v>454</v>
      </c>
      <c r="C4" s="5"/>
      <c r="D4" s="5"/>
      <c r="E4" s="5"/>
      <c r="F4" s="5"/>
      <c r="G4" s="4"/>
      <c r="H4" s="4"/>
    </row>
    <row r="5" spans="1:11" ht="12.75">
      <c r="A5" s="5"/>
      <c r="B5" s="101"/>
      <c r="C5" s="5"/>
      <c r="D5" s="5"/>
      <c r="E5" s="5"/>
      <c r="F5" s="5"/>
      <c r="G5" s="608" t="s">
        <v>133</v>
      </c>
      <c r="H5" s="608"/>
      <c r="I5" s="4"/>
      <c r="K5" s="35"/>
    </row>
    <row r="6" spans="1:8" ht="27" customHeight="1">
      <c r="A6" s="102"/>
      <c r="B6" s="619" t="s">
        <v>134</v>
      </c>
      <c r="C6" s="619"/>
      <c r="D6" s="619"/>
      <c r="E6" s="619"/>
      <c r="F6" s="619"/>
      <c r="G6" s="6"/>
      <c r="H6" s="6"/>
    </row>
    <row r="7" spans="1:8" ht="38.25">
      <c r="A7" s="8" t="s">
        <v>3</v>
      </c>
      <c r="B7" s="8" t="s">
        <v>4</v>
      </c>
      <c r="C7" s="8" t="s">
        <v>5</v>
      </c>
      <c r="D7" s="8" t="s">
        <v>6</v>
      </c>
      <c r="E7" s="8" t="s">
        <v>7</v>
      </c>
      <c r="F7" s="8" t="s">
        <v>135</v>
      </c>
      <c r="G7" s="8" t="s">
        <v>9</v>
      </c>
      <c r="H7" s="8" t="s">
        <v>10</v>
      </c>
    </row>
    <row r="8" spans="1:8" ht="12.75">
      <c r="A8" s="8" t="s">
        <v>11</v>
      </c>
      <c r="B8" s="8" t="s">
        <v>11</v>
      </c>
      <c r="C8" s="8" t="s">
        <v>11</v>
      </c>
      <c r="D8" s="8" t="s">
        <v>11</v>
      </c>
      <c r="E8" s="8" t="s">
        <v>12</v>
      </c>
      <c r="F8" s="8" t="s">
        <v>12</v>
      </c>
      <c r="G8" s="46" t="s">
        <v>12</v>
      </c>
      <c r="H8" s="8" t="s">
        <v>12</v>
      </c>
    </row>
    <row r="9" spans="1:8" ht="82.5" customHeight="1">
      <c r="A9" s="15">
        <v>1</v>
      </c>
      <c r="B9" s="10" t="s">
        <v>136</v>
      </c>
      <c r="C9" s="15" t="s">
        <v>14</v>
      </c>
      <c r="D9" s="8">
        <v>150000</v>
      </c>
      <c r="E9" s="40"/>
      <c r="F9" s="530"/>
      <c r="G9" s="533"/>
      <c r="H9" s="531"/>
    </row>
    <row r="10" spans="1:8" ht="82.5" customHeight="1">
      <c r="A10" s="15">
        <v>2</v>
      </c>
      <c r="B10" s="10" t="s">
        <v>137</v>
      </c>
      <c r="C10" s="15" t="s">
        <v>14</v>
      </c>
      <c r="D10" s="8">
        <v>3000</v>
      </c>
      <c r="E10" s="40"/>
      <c r="F10" s="530"/>
      <c r="G10" s="533"/>
      <c r="H10" s="531"/>
    </row>
    <row r="11" spans="1:8" ht="84.75" customHeight="1">
      <c r="A11" s="15">
        <v>3</v>
      </c>
      <c r="B11" s="10" t="s">
        <v>138</v>
      </c>
      <c r="C11" s="15" t="s">
        <v>14</v>
      </c>
      <c r="D11" s="8">
        <v>6000</v>
      </c>
      <c r="E11" s="40"/>
      <c r="F11" s="530"/>
      <c r="G11" s="534"/>
      <c r="H11" s="531"/>
    </row>
    <row r="12" spans="1:8" ht="71.25" customHeight="1">
      <c r="A12" s="15">
        <v>4</v>
      </c>
      <c r="B12" s="104" t="s">
        <v>139</v>
      </c>
      <c r="C12" s="105" t="s">
        <v>14</v>
      </c>
      <c r="D12" s="8">
        <v>150</v>
      </c>
      <c r="E12" s="40"/>
      <c r="F12" s="41"/>
      <c r="G12" s="532"/>
      <c r="H12" s="41"/>
    </row>
    <row r="13" spans="1:8" ht="77.25" customHeight="1">
      <c r="A13" s="15">
        <v>5</v>
      </c>
      <c r="B13" s="104" t="s">
        <v>140</v>
      </c>
      <c r="C13" s="15" t="s">
        <v>14</v>
      </c>
      <c r="D13" s="8">
        <v>150</v>
      </c>
      <c r="E13" s="40"/>
      <c r="F13" s="41"/>
      <c r="G13" s="41"/>
      <c r="H13" s="41"/>
    </row>
    <row r="14" spans="1:8" ht="48" customHeight="1">
      <c r="A14" s="15">
        <v>6</v>
      </c>
      <c r="B14" s="106" t="s">
        <v>141</v>
      </c>
      <c r="C14" s="15" t="s">
        <v>14</v>
      </c>
      <c r="D14" s="8">
        <v>15</v>
      </c>
      <c r="E14" s="40"/>
      <c r="F14" s="41"/>
      <c r="G14" s="107"/>
      <c r="H14" s="107"/>
    </row>
    <row r="15" spans="1:8" ht="38.25">
      <c r="A15" s="15">
        <v>7</v>
      </c>
      <c r="B15" s="106" t="s">
        <v>142</v>
      </c>
      <c r="C15" s="15" t="s">
        <v>14</v>
      </c>
      <c r="D15" s="8">
        <v>15</v>
      </c>
      <c r="E15" s="40"/>
      <c r="F15" s="41"/>
      <c r="G15" s="107"/>
      <c r="H15" s="107"/>
    </row>
    <row r="16" spans="1:8" ht="38.25">
      <c r="A16" s="15">
        <v>8</v>
      </c>
      <c r="B16" s="106" t="s">
        <v>143</v>
      </c>
      <c r="C16" s="15" t="s">
        <v>14</v>
      </c>
      <c r="D16" s="8">
        <v>15</v>
      </c>
      <c r="E16" s="40"/>
      <c r="F16" s="41"/>
      <c r="G16" s="107"/>
      <c r="H16" s="107"/>
    </row>
    <row r="17" spans="1:8" ht="37.5" customHeight="1">
      <c r="A17" s="15">
        <v>9</v>
      </c>
      <c r="B17" s="106" t="s">
        <v>144</v>
      </c>
      <c r="C17" s="15" t="s">
        <v>19</v>
      </c>
      <c r="D17" s="8">
        <v>10</v>
      </c>
      <c r="E17" s="40"/>
      <c r="F17" s="41"/>
      <c r="G17" s="107"/>
      <c r="H17" s="107"/>
    </row>
    <row r="18" spans="1:8" ht="37.5" customHeight="1">
      <c r="A18" s="15">
        <v>10</v>
      </c>
      <c r="B18" s="106" t="s">
        <v>145</v>
      </c>
      <c r="C18" s="15" t="s">
        <v>19</v>
      </c>
      <c r="D18" s="8">
        <v>10</v>
      </c>
      <c r="E18" s="40"/>
      <c r="F18" s="41"/>
      <c r="G18" s="107"/>
      <c r="H18" s="107"/>
    </row>
    <row r="19" spans="1:8" ht="34.5" customHeight="1">
      <c r="A19" s="15"/>
      <c r="B19" s="106" t="s">
        <v>146</v>
      </c>
      <c r="C19" s="15" t="s">
        <v>19</v>
      </c>
      <c r="D19" s="8">
        <v>10</v>
      </c>
      <c r="E19" s="40"/>
      <c r="F19" s="41"/>
      <c r="G19" s="107"/>
      <c r="H19" s="107"/>
    </row>
    <row r="20" spans="1:8" ht="41.25" customHeight="1">
      <c r="A20" s="15">
        <v>11</v>
      </c>
      <c r="B20" s="106" t="s">
        <v>147</v>
      </c>
      <c r="C20" s="15" t="s">
        <v>14</v>
      </c>
      <c r="D20" s="8">
        <v>21000</v>
      </c>
      <c r="E20" s="108"/>
      <c r="F20" s="41"/>
      <c r="G20" s="107"/>
      <c r="H20" s="107"/>
    </row>
    <row r="21" spans="1:9" ht="78.75" customHeight="1">
      <c r="A21" s="15">
        <v>12</v>
      </c>
      <c r="B21" s="106" t="s">
        <v>148</v>
      </c>
      <c r="C21" s="15" t="s">
        <v>14</v>
      </c>
      <c r="D21" s="8">
        <v>30</v>
      </c>
      <c r="E21" s="108"/>
      <c r="F21" s="41"/>
      <c r="G21" s="107"/>
      <c r="H21" s="107"/>
      <c r="I21" s="109"/>
    </row>
    <row r="22" spans="1:9" ht="116.25" customHeight="1">
      <c r="A22" s="15">
        <v>13</v>
      </c>
      <c r="B22" s="106" t="s">
        <v>149</v>
      </c>
      <c r="C22" s="15" t="s">
        <v>14</v>
      </c>
      <c r="D22" s="8">
        <v>30</v>
      </c>
      <c r="E22" s="108"/>
      <c r="F22" s="41"/>
      <c r="G22" s="107"/>
      <c r="H22" s="107"/>
      <c r="I22" s="109"/>
    </row>
    <row r="23" spans="1:9" ht="121.5" customHeight="1">
      <c r="A23" s="15">
        <v>14</v>
      </c>
      <c r="B23" s="106" t="s">
        <v>150</v>
      </c>
      <c r="C23" s="15" t="s">
        <v>14</v>
      </c>
      <c r="D23" s="8">
        <v>20</v>
      </c>
      <c r="E23" s="108"/>
      <c r="F23" s="41"/>
      <c r="G23" s="107"/>
      <c r="H23" s="107"/>
      <c r="I23" s="109"/>
    </row>
    <row r="24" spans="1:9" ht="45" customHeight="1">
      <c r="A24" s="15">
        <v>15</v>
      </c>
      <c r="B24" s="106" t="s">
        <v>151</v>
      </c>
      <c r="C24" s="15" t="s">
        <v>19</v>
      </c>
      <c r="D24" s="8">
        <v>100</v>
      </c>
      <c r="E24" s="108"/>
      <c r="F24" s="41"/>
      <c r="G24" s="107"/>
      <c r="H24" s="107"/>
      <c r="I24" s="109"/>
    </row>
    <row r="25" spans="1:8" ht="43.5" customHeight="1">
      <c r="A25" s="15">
        <v>16</v>
      </c>
      <c r="B25" s="106" t="s">
        <v>152</v>
      </c>
      <c r="C25" s="15" t="s">
        <v>153</v>
      </c>
      <c r="D25" s="8" t="s">
        <v>154</v>
      </c>
      <c r="E25" s="110" t="s">
        <v>155</v>
      </c>
      <c r="F25" s="41" t="s">
        <v>466</v>
      </c>
      <c r="G25" s="107"/>
      <c r="H25" s="107"/>
    </row>
    <row r="26" spans="1:9" ht="18.75" customHeight="1">
      <c r="A26" s="15"/>
      <c r="B26" s="111" t="s">
        <v>156</v>
      </c>
      <c r="C26" s="15" t="s">
        <v>14</v>
      </c>
      <c r="D26" s="8">
        <v>50</v>
      </c>
      <c r="E26" s="40"/>
      <c r="F26" s="41"/>
      <c r="G26" s="107"/>
      <c r="H26" s="107"/>
      <c r="I26" s="109"/>
    </row>
    <row r="27" spans="1:8" ht="15" customHeight="1">
      <c r="A27" s="15"/>
      <c r="B27" s="111" t="s">
        <v>157</v>
      </c>
      <c r="C27" s="15" t="s">
        <v>14</v>
      </c>
      <c r="D27" s="8">
        <v>50</v>
      </c>
      <c r="E27" s="40"/>
      <c r="F27" s="41"/>
      <c r="G27" s="112"/>
      <c r="H27" s="107"/>
    </row>
    <row r="28" spans="1:8" ht="15" customHeight="1">
      <c r="A28" s="15"/>
      <c r="B28" s="111" t="s">
        <v>158</v>
      </c>
      <c r="C28" s="15" t="s">
        <v>14</v>
      </c>
      <c r="D28" s="8">
        <v>20</v>
      </c>
      <c r="E28" s="40"/>
      <c r="F28" s="41"/>
      <c r="G28" s="107"/>
      <c r="H28" s="107"/>
    </row>
    <row r="29" spans="1:8" ht="15" customHeight="1">
      <c r="A29" s="15"/>
      <c r="B29" s="111" t="s">
        <v>159</v>
      </c>
      <c r="C29" s="15" t="s">
        <v>14</v>
      </c>
      <c r="D29" s="8">
        <v>20</v>
      </c>
      <c r="E29" s="40"/>
      <c r="F29" s="41"/>
      <c r="G29" s="107"/>
      <c r="H29" s="107"/>
    </row>
    <row r="30" spans="1:8" ht="29.25" customHeight="1">
      <c r="A30" s="633" t="s">
        <v>160</v>
      </c>
      <c r="B30" s="634"/>
      <c r="C30" s="634"/>
      <c r="D30" s="634"/>
      <c r="E30" s="635"/>
      <c r="F30" s="114"/>
      <c r="G30" s="115"/>
      <c r="H30" s="15"/>
    </row>
    <row r="31" spans="1:8" ht="12.75">
      <c r="A31" s="102"/>
      <c r="B31" s="27"/>
      <c r="C31" s="27"/>
      <c r="D31" s="27"/>
      <c r="E31" s="27"/>
      <c r="F31" s="116"/>
      <c r="G31" s="27"/>
      <c r="H31" s="6"/>
    </row>
    <row r="32" spans="1:8" ht="12.75">
      <c r="A32" s="102"/>
      <c r="B32" s="636"/>
      <c r="C32" s="636"/>
      <c r="D32" s="636"/>
      <c r="E32" s="636"/>
      <c r="F32" s="636"/>
      <c r="G32" s="636"/>
      <c r="H32" s="27"/>
    </row>
    <row r="33" spans="1:8" ht="12.75">
      <c r="A33" s="102"/>
      <c r="B33" s="117"/>
      <c r="C33" s="117"/>
      <c r="D33" s="117"/>
      <c r="E33" s="117"/>
      <c r="F33" s="117"/>
      <c r="G33" s="117"/>
      <c r="H33" s="27"/>
    </row>
    <row r="34" spans="1:8" ht="12.75">
      <c r="A34" s="102"/>
      <c r="B34" s="6"/>
      <c r="C34" s="6"/>
      <c r="D34" s="6"/>
      <c r="E34" s="6"/>
      <c r="F34" s="27"/>
      <c r="G34" s="27"/>
      <c r="H34" s="27"/>
    </row>
    <row r="35" spans="1:8" ht="12.75">
      <c r="A35" s="102"/>
      <c r="B35" s="6"/>
      <c r="C35" s="6"/>
      <c r="D35" s="6"/>
      <c r="E35" s="6"/>
      <c r="F35" s="97"/>
      <c r="G35" s="97"/>
      <c r="H35" s="97"/>
    </row>
    <row r="36" spans="1:8" ht="12.75" customHeight="1">
      <c r="A36" s="102"/>
      <c r="B36" s="6"/>
      <c r="C36" s="6"/>
      <c r="D36" s="6"/>
      <c r="E36" s="6"/>
      <c r="F36" s="630" t="s">
        <v>41</v>
      </c>
      <c r="G36" s="630"/>
      <c r="H36" s="630"/>
    </row>
    <row r="37" spans="1:8" ht="12.75" customHeight="1">
      <c r="A37" s="27"/>
      <c r="B37" s="27"/>
      <c r="C37" s="27"/>
      <c r="D37" s="27"/>
      <c r="E37" s="27"/>
      <c r="F37" s="615" t="s">
        <v>42</v>
      </c>
      <c r="G37" s="615"/>
      <c r="H37" s="615"/>
    </row>
    <row r="38" spans="1:8" ht="12.75">
      <c r="A38" s="27"/>
      <c r="B38" s="27"/>
      <c r="C38" s="27"/>
      <c r="D38" s="27"/>
      <c r="E38" s="27"/>
      <c r="F38" s="27"/>
      <c r="G38" s="27"/>
      <c r="H38" s="27"/>
    </row>
    <row r="39" spans="1:8" ht="12.75">
      <c r="A39" s="27"/>
      <c r="B39" s="27"/>
      <c r="C39" s="27"/>
      <c r="D39" s="27"/>
      <c r="E39" s="27"/>
      <c r="F39" s="27"/>
      <c r="G39" s="27"/>
      <c r="H39" s="27"/>
    </row>
    <row r="40" spans="1:8" ht="12.75">
      <c r="A40" s="27"/>
      <c r="B40" s="27"/>
      <c r="C40" s="27"/>
      <c r="D40" s="27"/>
      <c r="E40" s="27"/>
      <c r="F40" s="27"/>
      <c r="G40" s="27"/>
      <c r="H40" s="27"/>
    </row>
  </sheetData>
  <sheetProtection selectLockedCells="1" selectUnlockedCells="1"/>
  <mergeCells count="9">
    <mergeCell ref="G1:H1"/>
    <mergeCell ref="G5:H5"/>
    <mergeCell ref="F37:H37"/>
    <mergeCell ref="A30:E30"/>
    <mergeCell ref="A2:H2"/>
    <mergeCell ref="G3:H3"/>
    <mergeCell ref="B6:F6"/>
    <mergeCell ref="B32:G32"/>
    <mergeCell ref="F36:H36"/>
  </mergeCells>
  <printOptions/>
  <pageMargins left="0.15972222222222224" right="0.14027777777777778" top="0.40972222222222227" bottom="0.25" header="0.5118110236220472" footer="0.5118110236220472"/>
  <pageSetup fitToHeight="0" fitToWidth="1" horizontalDpi="600" verticalDpi="600" orientation="portrait" paperSize="9" scale="63" r:id="rId1"/>
  <rowBreaks count="1" manualBreakCount="1">
    <brk id="1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32"/>
  <sheetViews>
    <sheetView zoomScale="110" zoomScaleNormal="110" zoomScalePageLayoutView="0" workbookViewId="0" topLeftCell="A1">
      <selection activeCell="B11" sqref="B11"/>
    </sheetView>
  </sheetViews>
  <sheetFormatPr defaultColWidth="8.28125" defaultRowHeight="12.75"/>
  <cols>
    <col min="1" max="1" width="2.7109375" style="118" customWidth="1"/>
    <col min="2" max="2" width="46.28125" style="118" customWidth="1"/>
    <col min="3" max="3" width="6.140625" style="118" customWidth="1"/>
    <col min="4" max="4" width="7.28125" style="118" customWidth="1"/>
    <col min="5" max="5" width="16.140625" style="118" customWidth="1"/>
    <col min="6" max="6" width="15.7109375" style="118" customWidth="1"/>
    <col min="7" max="7" width="16.57421875" style="118" customWidth="1"/>
    <col min="8" max="8" width="17.28125" style="118" customWidth="1"/>
    <col min="9" max="9" width="8.140625" style="118" customWidth="1"/>
    <col min="10" max="10" width="14.00390625" style="118" customWidth="1"/>
    <col min="11" max="11" width="12.57421875" style="118" customWidth="1"/>
    <col min="12" max="16384" width="8.28125" style="118" customWidth="1"/>
  </cols>
  <sheetData>
    <row r="1" spans="7:9" ht="12.75">
      <c r="G1" s="632" t="s">
        <v>465</v>
      </c>
      <c r="H1" s="632"/>
      <c r="I1" s="539"/>
    </row>
    <row r="2" spans="1:8" ht="12.75">
      <c r="A2" s="608" t="s">
        <v>0</v>
      </c>
      <c r="B2" s="608"/>
      <c r="C2" s="608"/>
      <c r="D2" s="608"/>
      <c r="E2" s="608"/>
      <c r="F2" s="608"/>
      <c r="G2" s="608"/>
      <c r="H2" s="608"/>
    </row>
    <row r="3" spans="1:8" ht="12.75">
      <c r="A3" s="2"/>
      <c r="B3" s="2"/>
      <c r="C3" s="2"/>
      <c r="D3" s="2"/>
      <c r="E3" s="2"/>
      <c r="F3" s="2"/>
      <c r="G3" s="2"/>
      <c r="H3" s="2"/>
    </row>
    <row r="4" spans="1:10" ht="12.75">
      <c r="A4" s="101"/>
      <c r="B4" s="101"/>
      <c r="C4" s="101"/>
      <c r="D4" s="101"/>
      <c r="E4" s="101"/>
      <c r="F4" s="101"/>
      <c r="G4" s="101"/>
      <c r="J4" s="119"/>
    </row>
    <row r="5" spans="2:8" ht="12.75" customHeight="1">
      <c r="B5" s="220" t="s">
        <v>455</v>
      </c>
      <c r="G5" s="609"/>
      <c r="H5" s="609"/>
    </row>
    <row r="6" spans="7:8" ht="12.75">
      <c r="G6" s="4"/>
      <c r="H6" s="4"/>
    </row>
    <row r="7" spans="7:11" ht="14.25" customHeight="1">
      <c r="G7" s="608" t="s">
        <v>1</v>
      </c>
      <c r="H7" s="608"/>
      <c r="I7" s="4"/>
      <c r="K7" s="35"/>
    </row>
    <row r="8" spans="1:11" ht="24" customHeight="1">
      <c r="A8" s="102"/>
      <c r="B8" s="610" t="s">
        <v>161</v>
      </c>
      <c r="C8" s="610"/>
      <c r="D8" s="610"/>
      <c r="E8" s="610"/>
      <c r="F8" s="610"/>
      <c r="G8" s="610"/>
      <c r="H8" s="610"/>
      <c r="I8" s="6"/>
      <c r="J8" s="6"/>
      <c r="K8" s="35"/>
    </row>
    <row r="9" spans="1:10" ht="25.5">
      <c r="A9" s="8" t="s">
        <v>3</v>
      </c>
      <c r="B9" s="8" t="s">
        <v>4</v>
      </c>
      <c r="C9" s="8" t="s">
        <v>5</v>
      </c>
      <c r="D9" s="8" t="s">
        <v>6</v>
      </c>
      <c r="E9" s="8" t="s">
        <v>7</v>
      </c>
      <c r="F9" s="8" t="s">
        <v>8</v>
      </c>
      <c r="G9" s="8" t="s">
        <v>9</v>
      </c>
      <c r="H9" s="8" t="s">
        <v>10</v>
      </c>
      <c r="I9" s="120"/>
      <c r="J9" s="120"/>
    </row>
    <row r="10" spans="1:10" ht="12.75">
      <c r="A10" s="90" t="s">
        <v>11</v>
      </c>
      <c r="B10" s="90" t="s">
        <v>11</v>
      </c>
      <c r="C10" s="90" t="s">
        <v>11</v>
      </c>
      <c r="D10" s="90" t="s">
        <v>11</v>
      </c>
      <c r="E10" s="90" t="s">
        <v>12</v>
      </c>
      <c r="F10" s="90" t="s">
        <v>12</v>
      </c>
      <c r="G10" s="90" t="s">
        <v>12</v>
      </c>
      <c r="H10" s="90" t="s">
        <v>12</v>
      </c>
      <c r="I10" s="120"/>
      <c r="J10" s="120"/>
    </row>
    <row r="11" spans="1:11" ht="221.25" customHeight="1">
      <c r="A11" s="650">
        <v>1</v>
      </c>
      <c r="B11" s="106" t="s">
        <v>162</v>
      </c>
      <c r="C11" s="650" t="s">
        <v>14</v>
      </c>
      <c r="D11" s="651">
        <v>21000</v>
      </c>
      <c r="E11" s="644"/>
      <c r="F11" s="644"/>
      <c r="G11" s="643"/>
      <c r="H11" s="643"/>
      <c r="I11" s="121"/>
      <c r="J11" s="58"/>
      <c r="K11" s="42"/>
    </row>
    <row r="12" spans="1:11" ht="19.5" customHeight="1">
      <c r="A12" s="650"/>
      <c r="B12" s="111" t="s">
        <v>156</v>
      </c>
      <c r="C12" s="650"/>
      <c r="D12" s="650"/>
      <c r="E12" s="644"/>
      <c r="F12" s="644"/>
      <c r="G12" s="644"/>
      <c r="H12" s="644"/>
      <c r="I12" s="58"/>
      <c r="J12" s="58"/>
      <c r="K12" s="42"/>
    </row>
    <row r="13" spans="1:11" ht="18.75" customHeight="1">
      <c r="A13" s="650"/>
      <c r="B13" s="111" t="s">
        <v>157</v>
      </c>
      <c r="C13" s="650"/>
      <c r="D13" s="650"/>
      <c r="E13" s="644"/>
      <c r="F13" s="644"/>
      <c r="G13" s="644"/>
      <c r="H13" s="644"/>
      <c r="I13" s="58"/>
      <c r="J13" s="58"/>
      <c r="K13" s="42"/>
    </row>
    <row r="14" spans="1:11" ht="18" customHeight="1">
      <c r="A14" s="650"/>
      <c r="B14" s="111" t="s">
        <v>159</v>
      </c>
      <c r="C14" s="650"/>
      <c r="D14" s="650"/>
      <c r="E14" s="644"/>
      <c r="F14" s="644"/>
      <c r="G14" s="644"/>
      <c r="H14" s="644"/>
      <c r="I14" s="58"/>
      <c r="J14" s="58"/>
      <c r="K14" s="42"/>
    </row>
    <row r="15" spans="1:11" ht="21.75" customHeight="1">
      <c r="A15" s="650"/>
      <c r="B15" s="111" t="s">
        <v>158</v>
      </c>
      <c r="C15" s="650"/>
      <c r="D15" s="650"/>
      <c r="E15" s="644"/>
      <c r="F15" s="644"/>
      <c r="G15" s="644"/>
      <c r="H15" s="644"/>
      <c r="I15" s="58"/>
      <c r="J15" s="58"/>
      <c r="K15" s="42"/>
    </row>
    <row r="16" spans="1:10" ht="12.75">
      <c r="A16" s="102"/>
      <c r="H16" s="6"/>
      <c r="I16" s="6"/>
      <c r="J16" s="6"/>
    </row>
    <row r="17" spans="1:10" ht="12.75">
      <c r="A17" s="102"/>
      <c r="B17" s="6"/>
      <c r="C17" s="6"/>
      <c r="D17" s="6"/>
      <c r="E17" s="6"/>
      <c r="J17" s="6"/>
    </row>
    <row r="18" spans="1:10" ht="12.75">
      <c r="A18" s="102"/>
      <c r="B18" s="6"/>
      <c r="C18" s="6"/>
      <c r="D18" s="6"/>
      <c r="E18" s="6"/>
      <c r="F18" s="97"/>
      <c r="G18" s="97"/>
      <c r="H18" s="97"/>
      <c r="I18" s="97"/>
      <c r="J18" s="6"/>
    </row>
    <row r="19" spans="1:10" ht="12.75" customHeight="1">
      <c r="A19" s="102"/>
      <c r="B19" s="6"/>
      <c r="C19" s="6"/>
      <c r="D19" s="6"/>
      <c r="E19" s="6"/>
      <c r="F19" s="122"/>
      <c r="G19" s="619" t="s">
        <v>163</v>
      </c>
      <c r="H19" s="619"/>
      <c r="I19" s="122"/>
      <c r="J19" s="6"/>
    </row>
    <row r="20" spans="6:9" ht="12.75" customHeight="1">
      <c r="F20" s="645" t="s">
        <v>42</v>
      </c>
      <c r="G20" s="645"/>
      <c r="H20" s="645"/>
      <c r="I20" s="645"/>
    </row>
    <row r="21" spans="6:9" ht="12.75" customHeight="1">
      <c r="F21" s="120"/>
      <c r="G21" s="120"/>
      <c r="H21" s="120"/>
      <c r="I21" s="120"/>
    </row>
    <row r="22" spans="6:9" ht="12.75" customHeight="1">
      <c r="F22" s="120"/>
      <c r="G22" s="120"/>
      <c r="H22" s="120"/>
      <c r="I22" s="120"/>
    </row>
    <row r="24" spans="1:10" ht="12.75" customHeight="1">
      <c r="A24" s="646" t="s">
        <v>164</v>
      </c>
      <c r="B24" s="646"/>
      <c r="C24" s="646"/>
      <c r="D24" s="646"/>
      <c r="E24" s="646"/>
      <c r="F24" s="646"/>
      <c r="G24" s="646"/>
      <c r="H24" s="646"/>
      <c r="I24" s="646"/>
      <c r="J24" s="646"/>
    </row>
    <row r="25" spans="1:10" ht="12.75" customHeight="1">
      <c r="A25" s="123"/>
      <c r="B25" s="647" t="s">
        <v>165</v>
      </c>
      <c r="C25" s="647"/>
      <c r="D25" s="647"/>
      <c r="E25" s="647"/>
      <c r="F25" s="647"/>
      <c r="G25" s="648" t="s">
        <v>166</v>
      </c>
      <c r="H25" s="648"/>
      <c r="I25" s="649" t="s">
        <v>167</v>
      </c>
      <c r="J25" s="649"/>
    </row>
    <row r="26" spans="1:10" ht="12.75" customHeight="1">
      <c r="A26" s="123">
        <v>1</v>
      </c>
      <c r="B26" s="640" t="s">
        <v>168</v>
      </c>
      <c r="C26" s="640"/>
      <c r="D26" s="640"/>
      <c r="E26" s="640"/>
      <c r="F26" s="640"/>
      <c r="G26" s="641">
        <v>5</v>
      </c>
      <c r="H26" s="641"/>
      <c r="I26" s="642">
        <v>0</v>
      </c>
      <c r="J26" s="642"/>
    </row>
    <row r="27" spans="1:10" ht="12.75" customHeight="1">
      <c r="A27" s="123">
        <v>2</v>
      </c>
      <c r="B27" s="640" t="s">
        <v>169</v>
      </c>
      <c r="C27" s="640"/>
      <c r="D27" s="640"/>
      <c r="E27" s="640"/>
      <c r="F27" s="640"/>
      <c r="G27" s="641">
        <v>5</v>
      </c>
      <c r="H27" s="641"/>
      <c r="I27" s="642">
        <v>0</v>
      </c>
      <c r="J27" s="642"/>
    </row>
    <row r="29" spans="1:10" ht="59.25" customHeight="1">
      <c r="A29" s="637" t="s">
        <v>470</v>
      </c>
      <c r="B29" s="637"/>
      <c r="C29" s="637"/>
      <c r="D29" s="637"/>
      <c r="E29" s="637"/>
      <c r="F29" s="637"/>
      <c r="G29" s="637"/>
      <c r="H29" s="637"/>
      <c r="I29" s="637"/>
      <c r="J29" s="637"/>
    </row>
    <row r="31" spans="1:10" ht="53.25" customHeight="1">
      <c r="A31" s="638" t="s">
        <v>467</v>
      </c>
      <c r="B31" s="638"/>
      <c r="C31" s="638"/>
      <c r="D31" s="638"/>
      <c r="E31" s="638"/>
      <c r="F31" s="638"/>
      <c r="G31" s="638"/>
      <c r="H31" s="638"/>
      <c r="I31" s="638"/>
      <c r="J31" s="638"/>
    </row>
    <row r="32" spans="1:10" ht="12.75" customHeight="1">
      <c r="A32" s="639"/>
      <c r="B32" s="639"/>
      <c r="C32" s="639"/>
      <c r="D32" s="639"/>
      <c r="E32" s="639"/>
      <c r="F32" s="639"/>
      <c r="G32" s="639"/>
      <c r="H32" s="639"/>
      <c r="I32" s="639"/>
      <c r="J32" s="639"/>
    </row>
  </sheetData>
  <sheetProtection selectLockedCells="1" selectUnlockedCells="1"/>
  <mergeCells count="27">
    <mergeCell ref="G1:H1"/>
    <mergeCell ref="G7:H7"/>
    <mergeCell ref="A2:H2"/>
    <mergeCell ref="G5:H5"/>
    <mergeCell ref="B8:H8"/>
    <mergeCell ref="A11:A15"/>
    <mergeCell ref="C11:C15"/>
    <mergeCell ref="D11:D15"/>
    <mergeCell ref="E11:E15"/>
    <mergeCell ref="F11:F15"/>
    <mergeCell ref="G11:G15"/>
    <mergeCell ref="H11:H15"/>
    <mergeCell ref="G19:H19"/>
    <mergeCell ref="F20:I20"/>
    <mergeCell ref="A24:J24"/>
    <mergeCell ref="B25:F25"/>
    <mergeCell ref="G25:H25"/>
    <mergeCell ref="I25:J25"/>
    <mergeCell ref="A29:J29"/>
    <mergeCell ref="A31:J31"/>
    <mergeCell ref="A32:J32"/>
    <mergeCell ref="B26:F26"/>
    <mergeCell ref="G26:H26"/>
    <mergeCell ref="I26:J26"/>
    <mergeCell ref="B27:F27"/>
    <mergeCell ref="G27:H27"/>
    <mergeCell ref="I27:J27"/>
  </mergeCells>
  <printOptions/>
  <pageMargins left="0.15972222222222224" right="0.22986111111111113" top="0.40972222222222227" bottom="0.2701388888888889" header="0.5118110236220472" footer="0.5118110236220472"/>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61"/>
  <sheetViews>
    <sheetView zoomScale="110" zoomScaleNormal="110" zoomScalePageLayoutView="0" workbookViewId="0" topLeftCell="A37">
      <selection activeCell="G1" sqref="G1:H1"/>
    </sheetView>
  </sheetViews>
  <sheetFormatPr defaultColWidth="9.140625" defaultRowHeight="12.75"/>
  <cols>
    <col min="1" max="1" width="3.7109375" style="0" customWidth="1"/>
    <col min="2" max="2" width="43.140625" style="0" customWidth="1"/>
    <col min="5" max="5" width="16.28125" style="0" customWidth="1"/>
    <col min="6" max="6" width="19.57421875" style="0" customWidth="1"/>
    <col min="7" max="7" width="16.140625" style="0" customWidth="1"/>
    <col min="8" max="8" width="17.140625" style="0" customWidth="1"/>
    <col min="10" max="10" width="12.57421875" style="0" customWidth="1"/>
  </cols>
  <sheetData>
    <row r="1" spans="7:8" ht="12.75">
      <c r="G1" s="632" t="s">
        <v>465</v>
      </c>
      <c r="H1" s="632"/>
    </row>
    <row r="2" spans="1:8" ht="12.75">
      <c r="A2" s="608" t="s">
        <v>0</v>
      </c>
      <c r="B2" s="608"/>
      <c r="C2" s="608"/>
      <c r="D2" s="608"/>
      <c r="E2" s="608"/>
      <c r="F2" s="608"/>
      <c r="G2" s="608"/>
      <c r="H2" s="608"/>
    </row>
    <row r="3" spans="1:10" ht="12.75">
      <c r="A3" s="36"/>
      <c r="B3" s="101"/>
      <c r="C3" s="101"/>
      <c r="D3" s="101"/>
      <c r="E3" s="101"/>
      <c r="F3" s="101"/>
      <c r="G3" s="609"/>
      <c r="H3" s="609"/>
      <c r="I3" s="119"/>
      <c r="J3" s="35"/>
    </row>
    <row r="4" ht="12.75">
      <c r="B4" s="220" t="s">
        <v>456</v>
      </c>
    </row>
    <row r="5" spans="7:9" ht="14.25" customHeight="1">
      <c r="G5" s="608" t="s">
        <v>1</v>
      </c>
      <c r="H5" s="608"/>
      <c r="I5" s="4"/>
    </row>
    <row r="6" spans="1:8" ht="24" customHeight="1">
      <c r="A6" s="125"/>
      <c r="B6" s="656" t="s">
        <v>170</v>
      </c>
      <c r="C6" s="656"/>
      <c r="D6" s="656"/>
      <c r="E6" s="656"/>
      <c r="F6" s="656"/>
      <c r="G6" s="656"/>
      <c r="H6" s="125"/>
    </row>
    <row r="7" spans="1:8" ht="24">
      <c r="A7" s="7" t="s">
        <v>3</v>
      </c>
      <c r="B7" s="7" t="s">
        <v>4</v>
      </c>
      <c r="C7" s="7" t="s">
        <v>5</v>
      </c>
      <c r="D7" s="7" t="s">
        <v>6</v>
      </c>
      <c r="E7" s="7" t="s">
        <v>171</v>
      </c>
      <c r="F7" s="7" t="s">
        <v>8</v>
      </c>
      <c r="G7" s="7" t="s">
        <v>9</v>
      </c>
      <c r="H7" s="7" t="s">
        <v>10</v>
      </c>
    </row>
    <row r="8" spans="1:8" ht="12.75">
      <c r="A8" s="8" t="s">
        <v>11</v>
      </c>
      <c r="B8" s="8" t="s">
        <v>11</v>
      </c>
      <c r="C8" s="8" t="s">
        <v>11</v>
      </c>
      <c r="D8" s="8" t="s">
        <v>11</v>
      </c>
      <c r="E8" s="8" t="s">
        <v>12</v>
      </c>
      <c r="F8" s="8" t="s">
        <v>12</v>
      </c>
      <c r="G8" s="8" t="s">
        <v>12</v>
      </c>
      <c r="H8" s="8" t="s">
        <v>12</v>
      </c>
    </row>
    <row r="9" spans="1:8" ht="42.75" customHeight="1">
      <c r="A9" s="126">
        <v>1</v>
      </c>
      <c r="B9" s="127" t="s">
        <v>172</v>
      </c>
      <c r="C9" s="128" t="s">
        <v>14</v>
      </c>
      <c r="D9" s="126">
        <v>1</v>
      </c>
      <c r="E9" s="129"/>
      <c r="F9" s="130"/>
      <c r="G9" s="131"/>
      <c r="H9" s="126"/>
    </row>
    <row r="10" spans="1:8" ht="44.25" customHeight="1">
      <c r="A10" s="126">
        <v>2</v>
      </c>
      <c r="B10" s="127" t="s">
        <v>173</v>
      </c>
      <c r="C10" s="128" t="s">
        <v>14</v>
      </c>
      <c r="D10" s="126">
        <v>1</v>
      </c>
      <c r="E10" s="132"/>
      <c r="F10" s="130"/>
      <c r="G10" s="131"/>
      <c r="H10" s="126"/>
    </row>
    <row r="11" spans="1:8" ht="45" customHeight="1">
      <c r="A11" s="126">
        <v>3</v>
      </c>
      <c r="B11" s="127" t="s">
        <v>174</v>
      </c>
      <c r="C11" s="128" t="s">
        <v>14</v>
      </c>
      <c r="D11" s="126">
        <v>1</v>
      </c>
      <c r="E11" s="132"/>
      <c r="F11" s="130"/>
      <c r="G11" s="131"/>
      <c r="H11" s="126"/>
    </row>
    <row r="12" spans="1:8" ht="23.25" customHeight="1">
      <c r="A12" s="126">
        <v>4</v>
      </c>
      <c r="B12" s="127" t="s">
        <v>175</v>
      </c>
      <c r="C12" s="128" t="s">
        <v>14</v>
      </c>
      <c r="D12" s="126">
        <v>6</v>
      </c>
      <c r="E12" s="132"/>
      <c r="F12" s="130"/>
      <c r="G12" s="131"/>
      <c r="H12" s="126"/>
    </row>
    <row r="13" spans="1:8" ht="20.25" customHeight="1">
      <c r="A13" s="126">
        <v>5</v>
      </c>
      <c r="B13" s="127" t="s">
        <v>176</v>
      </c>
      <c r="C13" s="128" t="s">
        <v>14</v>
      </c>
      <c r="D13" s="126">
        <v>6</v>
      </c>
      <c r="E13" s="132"/>
      <c r="F13" s="130"/>
      <c r="G13" s="131"/>
      <c r="H13" s="126"/>
    </row>
    <row r="14" spans="1:8" ht="21.75" customHeight="1">
      <c r="A14" s="126">
        <v>6</v>
      </c>
      <c r="B14" s="133" t="s">
        <v>177</v>
      </c>
      <c r="C14" s="128" t="s">
        <v>14</v>
      </c>
      <c r="D14" s="126">
        <v>4</v>
      </c>
      <c r="E14" s="132"/>
      <c r="F14" s="130"/>
      <c r="G14" s="131"/>
      <c r="H14" s="126"/>
    </row>
    <row r="15" spans="1:8" ht="33" customHeight="1">
      <c r="A15" s="126">
        <v>7</v>
      </c>
      <c r="B15" s="127" t="s">
        <v>178</v>
      </c>
      <c r="C15" s="128" t="s">
        <v>14</v>
      </c>
      <c r="D15" s="126">
        <v>1</v>
      </c>
      <c r="E15" s="132"/>
      <c r="F15" s="130"/>
      <c r="G15" s="131"/>
      <c r="H15" s="126"/>
    </row>
    <row r="16" spans="1:8" ht="21" customHeight="1">
      <c r="A16" s="126">
        <v>8</v>
      </c>
      <c r="B16" s="127" t="s">
        <v>179</v>
      </c>
      <c r="C16" s="128" t="s">
        <v>14</v>
      </c>
      <c r="D16" s="126">
        <v>1</v>
      </c>
      <c r="E16" s="132"/>
      <c r="F16" s="130"/>
      <c r="G16" s="131"/>
      <c r="H16" s="126"/>
    </row>
    <row r="17" spans="1:8" ht="31.5" customHeight="1">
      <c r="A17" s="126">
        <v>9</v>
      </c>
      <c r="B17" s="134" t="s">
        <v>180</v>
      </c>
      <c r="C17" s="128" t="s">
        <v>14</v>
      </c>
      <c r="D17" s="126">
        <v>4</v>
      </c>
      <c r="E17" s="132"/>
      <c r="F17" s="130"/>
      <c r="G17" s="131"/>
      <c r="H17" s="126"/>
    </row>
    <row r="18" spans="1:8" ht="21" customHeight="1">
      <c r="A18" s="126">
        <v>10</v>
      </c>
      <c r="B18" s="127" t="s">
        <v>181</v>
      </c>
      <c r="C18" s="128" t="s">
        <v>14</v>
      </c>
      <c r="D18" s="126">
        <v>2</v>
      </c>
      <c r="E18" s="132"/>
      <c r="F18" s="130"/>
      <c r="G18" s="131"/>
      <c r="H18" s="126"/>
    </row>
    <row r="19" spans="1:8" ht="18.75" customHeight="1">
      <c r="A19" s="126">
        <v>11</v>
      </c>
      <c r="B19" s="127" t="s">
        <v>182</v>
      </c>
      <c r="C19" s="128" t="s">
        <v>14</v>
      </c>
      <c r="D19" s="126">
        <v>2</v>
      </c>
      <c r="E19" s="132"/>
      <c r="F19" s="130"/>
      <c r="G19" s="131"/>
      <c r="H19" s="126"/>
    </row>
    <row r="20" spans="1:8" ht="34.5" customHeight="1">
      <c r="A20" s="126">
        <v>12</v>
      </c>
      <c r="B20" s="127" t="s">
        <v>183</v>
      </c>
      <c r="C20" s="128" t="s">
        <v>14</v>
      </c>
      <c r="D20" s="126">
        <v>2</v>
      </c>
      <c r="E20" s="132"/>
      <c r="F20" s="130"/>
      <c r="G20" s="131"/>
      <c r="H20" s="126"/>
    </row>
    <row r="21" spans="1:8" ht="30.75" customHeight="1">
      <c r="A21" s="126">
        <v>15</v>
      </c>
      <c r="B21" s="127" t="s">
        <v>184</v>
      </c>
      <c r="C21" s="128" t="s">
        <v>14</v>
      </c>
      <c r="D21" s="126">
        <v>1</v>
      </c>
      <c r="E21" s="132"/>
      <c r="F21" s="130"/>
      <c r="G21" s="131"/>
      <c r="H21" s="126"/>
    </row>
    <row r="22" spans="1:8" ht="30" customHeight="1">
      <c r="A22" s="126">
        <v>16</v>
      </c>
      <c r="B22" s="127" t="s">
        <v>185</v>
      </c>
      <c r="C22" s="128" t="s">
        <v>14</v>
      </c>
      <c r="D22" s="126">
        <v>1</v>
      </c>
      <c r="E22" s="132"/>
      <c r="F22" s="130"/>
      <c r="G22" s="131"/>
      <c r="H22" s="126"/>
    </row>
    <row r="23" spans="1:8" ht="21" customHeight="1">
      <c r="A23" s="126">
        <v>17</v>
      </c>
      <c r="B23" s="127" t="s">
        <v>186</v>
      </c>
      <c r="C23" s="128" t="s">
        <v>14</v>
      </c>
      <c r="D23" s="126">
        <v>1</v>
      </c>
      <c r="E23" s="132"/>
      <c r="F23" s="130"/>
      <c r="G23" s="131"/>
      <c r="H23" s="126"/>
    </row>
    <row r="24" spans="1:8" ht="21" customHeight="1">
      <c r="A24" s="126">
        <v>18</v>
      </c>
      <c r="B24" s="127" t="s">
        <v>187</v>
      </c>
      <c r="C24" s="128" t="s">
        <v>14</v>
      </c>
      <c r="D24" s="126">
        <v>1</v>
      </c>
      <c r="E24" s="132"/>
      <c r="F24" s="130"/>
      <c r="G24" s="131"/>
      <c r="H24" s="126"/>
    </row>
    <row r="25" spans="1:8" ht="24">
      <c r="A25" s="126">
        <v>19</v>
      </c>
      <c r="B25" s="127" t="s">
        <v>188</v>
      </c>
      <c r="C25" s="128" t="s">
        <v>14</v>
      </c>
      <c r="D25" s="126">
        <v>1</v>
      </c>
      <c r="E25" s="132"/>
      <c r="F25" s="130"/>
      <c r="G25" s="131"/>
      <c r="H25" s="126"/>
    </row>
    <row r="26" spans="1:8" ht="19.5" customHeight="1">
      <c r="A26" s="126">
        <v>20</v>
      </c>
      <c r="B26" s="127" t="s">
        <v>189</v>
      </c>
      <c r="C26" s="128" t="s">
        <v>90</v>
      </c>
      <c r="D26" s="126">
        <v>1</v>
      </c>
      <c r="E26" s="132"/>
      <c r="F26" s="130"/>
      <c r="G26" s="131"/>
      <c r="H26" s="126"/>
    </row>
    <row r="27" spans="1:8" ht="21" customHeight="1">
      <c r="A27" s="126">
        <v>21</v>
      </c>
      <c r="B27" s="127" t="s">
        <v>190</v>
      </c>
      <c r="C27" s="128" t="s">
        <v>14</v>
      </c>
      <c r="D27" s="126">
        <v>2</v>
      </c>
      <c r="E27" s="132"/>
      <c r="F27" s="130"/>
      <c r="G27" s="131"/>
      <c r="H27" s="126"/>
    </row>
    <row r="28" spans="1:8" ht="27.75" customHeight="1">
      <c r="A28" s="126">
        <v>22</v>
      </c>
      <c r="B28" s="127" t="s">
        <v>191</v>
      </c>
      <c r="C28" s="128" t="s">
        <v>14</v>
      </c>
      <c r="D28" s="126">
        <v>3</v>
      </c>
      <c r="E28" s="132"/>
      <c r="F28" s="130"/>
      <c r="G28" s="131"/>
      <c r="H28" s="126"/>
    </row>
    <row r="29" spans="1:8" ht="27" customHeight="1">
      <c r="A29" s="126">
        <v>23</v>
      </c>
      <c r="B29" s="127" t="s">
        <v>192</v>
      </c>
      <c r="C29" s="128" t="s">
        <v>14</v>
      </c>
      <c r="D29" s="126">
        <v>3</v>
      </c>
      <c r="E29" s="132"/>
      <c r="F29" s="130"/>
      <c r="G29" s="131"/>
      <c r="H29" s="126"/>
    </row>
    <row r="30" spans="1:8" ht="30" customHeight="1">
      <c r="A30" s="126">
        <v>24</v>
      </c>
      <c r="B30" s="127" t="s">
        <v>193</v>
      </c>
      <c r="C30" s="128" t="s">
        <v>14</v>
      </c>
      <c r="D30" s="126">
        <v>10</v>
      </c>
      <c r="E30" s="132"/>
      <c r="F30" s="130"/>
      <c r="G30" s="131"/>
      <c r="H30" s="126"/>
    </row>
    <row r="31" spans="1:8" ht="30.75" customHeight="1">
      <c r="A31" s="126">
        <v>25</v>
      </c>
      <c r="B31" s="127" t="s">
        <v>194</v>
      </c>
      <c r="C31" s="128" t="s">
        <v>14</v>
      </c>
      <c r="D31" s="126">
        <v>10</v>
      </c>
      <c r="E31" s="132"/>
      <c r="F31" s="130"/>
      <c r="G31" s="131"/>
      <c r="H31" s="126"/>
    </row>
    <row r="32" spans="1:8" ht="28.5" customHeight="1">
      <c r="A32" s="126">
        <v>26</v>
      </c>
      <c r="B32" s="127" t="s">
        <v>195</v>
      </c>
      <c r="C32" s="128" t="s">
        <v>14</v>
      </c>
      <c r="D32" s="126">
        <v>10</v>
      </c>
      <c r="E32" s="132"/>
      <c r="F32" s="130"/>
      <c r="G32" s="131"/>
      <c r="H32" s="126"/>
    </row>
    <row r="33" spans="1:8" ht="28.5" customHeight="1">
      <c r="A33" s="126">
        <v>27</v>
      </c>
      <c r="B33" s="127" t="s">
        <v>196</v>
      </c>
      <c r="C33" s="128" t="s">
        <v>14</v>
      </c>
      <c r="D33" s="126">
        <v>3</v>
      </c>
      <c r="E33" s="132"/>
      <c r="F33" s="130"/>
      <c r="G33" s="131"/>
      <c r="H33" s="126"/>
    </row>
    <row r="34" spans="1:8" ht="31.5" customHeight="1">
      <c r="A34" s="126">
        <v>28</v>
      </c>
      <c r="B34" s="127" t="s">
        <v>197</v>
      </c>
      <c r="C34" s="128" t="s">
        <v>14</v>
      </c>
      <c r="D34" s="126">
        <v>10</v>
      </c>
      <c r="E34" s="132"/>
      <c r="F34" s="130"/>
      <c r="G34" s="131"/>
      <c r="H34" s="126"/>
    </row>
    <row r="35" spans="1:8" ht="20.25" customHeight="1">
      <c r="A35" s="126">
        <v>29</v>
      </c>
      <c r="B35" s="127" t="s">
        <v>198</v>
      </c>
      <c r="C35" s="128" t="s">
        <v>14</v>
      </c>
      <c r="D35" s="126">
        <v>1</v>
      </c>
      <c r="E35" s="132"/>
      <c r="F35" s="130"/>
      <c r="G35" s="131"/>
      <c r="H35" s="126"/>
    </row>
    <row r="36" spans="1:8" ht="20.25" customHeight="1">
      <c r="A36" s="126">
        <v>30</v>
      </c>
      <c r="B36" s="127" t="s">
        <v>199</v>
      </c>
      <c r="C36" s="128" t="s">
        <v>14</v>
      </c>
      <c r="D36" s="126">
        <v>1</v>
      </c>
      <c r="E36" s="132"/>
      <c r="F36" s="130"/>
      <c r="G36" s="131"/>
      <c r="H36" s="126"/>
    </row>
    <row r="37" spans="1:8" ht="19.5" customHeight="1">
      <c r="A37" s="126">
        <v>31</v>
      </c>
      <c r="B37" s="127" t="s">
        <v>200</v>
      </c>
      <c r="C37" s="128" t="s">
        <v>14</v>
      </c>
      <c r="D37" s="126">
        <v>1</v>
      </c>
      <c r="E37" s="132"/>
      <c r="F37" s="130"/>
      <c r="G37" s="131"/>
      <c r="H37" s="126"/>
    </row>
    <row r="38" spans="1:8" ht="18.75" customHeight="1">
      <c r="A38" s="126">
        <v>32</v>
      </c>
      <c r="B38" s="127" t="s">
        <v>201</v>
      </c>
      <c r="C38" s="128" t="s">
        <v>14</v>
      </c>
      <c r="D38" s="126">
        <v>1</v>
      </c>
      <c r="E38" s="132"/>
      <c r="F38" s="130"/>
      <c r="G38" s="131"/>
      <c r="H38" s="126"/>
    </row>
    <row r="39" spans="1:8" ht="24">
      <c r="A39" s="126">
        <v>33</v>
      </c>
      <c r="B39" s="127" t="s">
        <v>202</v>
      </c>
      <c r="C39" s="128" t="s">
        <v>14</v>
      </c>
      <c r="D39" s="126">
        <v>2</v>
      </c>
      <c r="E39" s="132"/>
      <c r="F39" s="130"/>
      <c r="G39" s="131"/>
      <c r="H39" s="126"/>
    </row>
    <row r="40" spans="1:8" ht="30" customHeight="1">
      <c r="A40" s="126">
        <v>34</v>
      </c>
      <c r="B40" s="127" t="s">
        <v>203</v>
      </c>
      <c r="C40" s="128" t="s">
        <v>14</v>
      </c>
      <c r="D40" s="126">
        <v>1</v>
      </c>
      <c r="E40" s="132"/>
      <c r="F40" s="130"/>
      <c r="G40" s="131"/>
      <c r="H40" s="126"/>
    </row>
    <row r="41" spans="1:8" ht="29.25" customHeight="1">
      <c r="A41" s="126">
        <v>35</v>
      </c>
      <c r="B41" s="127" t="s">
        <v>204</v>
      </c>
      <c r="C41" s="128" t="s">
        <v>14</v>
      </c>
      <c r="D41" s="126">
        <v>1</v>
      </c>
      <c r="E41" s="132"/>
      <c r="F41" s="130"/>
      <c r="G41" s="131"/>
      <c r="H41" s="126"/>
    </row>
    <row r="42" spans="1:8" ht="30" customHeight="1">
      <c r="A42" s="126">
        <v>36</v>
      </c>
      <c r="B42" s="127" t="s">
        <v>205</v>
      </c>
      <c r="C42" s="128" t="s">
        <v>14</v>
      </c>
      <c r="D42" s="126">
        <v>1</v>
      </c>
      <c r="E42" s="132"/>
      <c r="F42" s="130"/>
      <c r="G42" s="131"/>
      <c r="H42" s="126"/>
    </row>
    <row r="43" spans="1:8" ht="32.25" customHeight="1">
      <c r="A43" s="126">
        <v>37</v>
      </c>
      <c r="B43" s="127" t="s">
        <v>206</v>
      </c>
      <c r="C43" s="128" t="s">
        <v>14</v>
      </c>
      <c r="D43" s="126">
        <v>1</v>
      </c>
      <c r="E43" s="132"/>
      <c r="F43" s="130"/>
      <c r="G43" s="131"/>
      <c r="H43" s="126"/>
    </row>
    <row r="44" spans="1:8" ht="29.25" customHeight="1">
      <c r="A44" s="126">
        <v>38</v>
      </c>
      <c r="B44" s="127" t="s">
        <v>207</v>
      </c>
      <c r="C44" s="128" t="s">
        <v>14</v>
      </c>
      <c r="D44" s="126">
        <v>1</v>
      </c>
      <c r="E44" s="132"/>
      <c r="F44" s="130"/>
      <c r="G44" s="131"/>
      <c r="H44" s="126"/>
    </row>
    <row r="45" spans="1:8" ht="31.5" customHeight="1">
      <c r="A45" s="126">
        <v>39</v>
      </c>
      <c r="B45" s="127" t="s">
        <v>208</v>
      </c>
      <c r="C45" s="128" t="s">
        <v>14</v>
      </c>
      <c r="D45" s="126">
        <v>1</v>
      </c>
      <c r="E45" s="132"/>
      <c r="F45" s="130"/>
      <c r="G45" s="131"/>
      <c r="H45" s="126"/>
    </row>
    <row r="46" spans="1:8" ht="21.75" customHeight="1">
      <c r="A46" s="126">
        <v>40</v>
      </c>
      <c r="B46" s="127" t="s">
        <v>209</v>
      </c>
      <c r="C46" s="128" t="s">
        <v>14</v>
      </c>
      <c r="D46" s="126">
        <v>1</v>
      </c>
      <c r="E46" s="132"/>
      <c r="F46" s="130"/>
      <c r="G46" s="131"/>
      <c r="H46" s="126"/>
    </row>
    <row r="47" spans="1:8" ht="31.5" customHeight="1" thickBot="1">
      <c r="A47" s="540">
        <v>41</v>
      </c>
      <c r="B47" s="541" t="s">
        <v>210</v>
      </c>
      <c r="C47" s="542" t="s">
        <v>14</v>
      </c>
      <c r="D47" s="540">
        <v>1</v>
      </c>
      <c r="E47" s="543"/>
      <c r="F47" s="544"/>
      <c r="G47" s="545"/>
      <c r="H47" s="540"/>
    </row>
    <row r="48" spans="1:8" ht="30.75" customHeight="1" thickBot="1">
      <c r="A48" s="652" t="s">
        <v>33</v>
      </c>
      <c r="B48" s="653"/>
      <c r="C48" s="653"/>
      <c r="D48" s="653"/>
      <c r="E48" s="654"/>
      <c r="F48" s="547"/>
      <c r="G48" s="548"/>
      <c r="H48" s="549"/>
    </row>
    <row r="49" spans="1:8" ht="24.75" customHeight="1">
      <c r="A49" s="137"/>
      <c r="B49" s="207"/>
      <c r="C49" s="546"/>
      <c r="D49" s="546"/>
      <c r="E49" s="55"/>
      <c r="F49" s="138"/>
      <c r="G49" s="139"/>
      <c r="H49" s="137"/>
    </row>
    <row r="50" spans="1:8" ht="25.5">
      <c r="A50" s="140"/>
      <c r="B50" s="141" t="s">
        <v>211</v>
      </c>
      <c r="C50" s="141" t="s">
        <v>35</v>
      </c>
      <c r="D50" s="142" t="s">
        <v>36</v>
      </c>
      <c r="E50" s="140"/>
      <c r="F50" s="140"/>
      <c r="G50" s="140"/>
      <c r="H50" s="140"/>
    </row>
    <row r="51" spans="1:8" ht="12.75">
      <c r="A51" s="140"/>
      <c r="B51" s="143" t="s">
        <v>66</v>
      </c>
      <c r="C51" s="135" t="s">
        <v>38</v>
      </c>
      <c r="D51" s="144"/>
      <c r="E51" s="140"/>
      <c r="F51" s="140"/>
      <c r="G51" s="140"/>
      <c r="H51" s="140"/>
    </row>
    <row r="52" spans="1:8" ht="12.75">
      <c r="A52" s="140"/>
      <c r="B52" s="143" t="s">
        <v>51</v>
      </c>
      <c r="C52" s="135" t="s">
        <v>38</v>
      </c>
      <c r="D52" s="144"/>
      <c r="E52" s="140"/>
      <c r="F52" s="140"/>
      <c r="G52" s="140"/>
      <c r="H52" s="140"/>
    </row>
    <row r="53" spans="1:8" ht="12.75">
      <c r="A53" s="140"/>
      <c r="B53" s="143" t="s">
        <v>212</v>
      </c>
      <c r="C53" s="135" t="s">
        <v>38</v>
      </c>
      <c r="D53" s="144"/>
      <c r="E53" s="140"/>
      <c r="F53" s="140"/>
      <c r="G53" s="140"/>
      <c r="H53" s="140"/>
    </row>
    <row r="54" spans="1:8" ht="25.5">
      <c r="A54" s="140"/>
      <c r="B54" s="7" t="s">
        <v>213</v>
      </c>
      <c r="C54" s="7" t="s">
        <v>35</v>
      </c>
      <c r="D54" s="12" t="s">
        <v>36</v>
      </c>
      <c r="E54" s="140"/>
      <c r="F54" s="140"/>
      <c r="G54" s="140"/>
      <c r="H54" s="140"/>
    </row>
    <row r="55" spans="1:8" ht="12.75">
      <c r="A55" s="140"/>
      <c r="B55" s="143" t="s">
        <v>37</v>
      </c>
      <c r="C55" s="135" t="s">
        <v>38</v>
      </c>
      <c r="D55" s="144"/>
      <c r="E55" s="140"/>
      <c r="F55" s="140"/>
      <c r="G55" s="140"/>
      <c r="H55" s="140"/>
    </row>
    <row r="56" spans="1:8" ht="12.75">
      <c r="A56" s="140"/>
      <c r="B56" s="143" t="s">
        <v>51</v>
      </c>
      <c r="C56" s="135" t="s">
        <v>38</v>
      </c>
      <c r="D56" s="144"/>
      <c r="E56" s="140"/>
      <c r="F56" s="140"/>
      <c r="G56" s="140"/>
      <c r="H56" s="140"/>
    </row>
    <row r="57" spans="1:9" ht="12.75" customHeight="1">
      <c r="A57" s="140"/>
      <c r="B57" s="143" t="s">
        <v>214</v>
      </c>
      <c r="C57" s="135" t="s">
        <v>38</v>
      </c>
      <c r="D57" s="144"/>
      <c r="E57" s="140"/>
      <c r="F57" s="145"/>
      <c r="G57" s="630" t="s">
        <v>215</v>
      </c>
      <c r="H57" s="630"/>
      <c r="I57" s="145"/>
    </row>
    <row r="58" spans="1:9" ht="12.75" customHeight="1">
      <c r="A58" s="140"/>
      <c r="B58" s="140"/>
      <c r="C58" s="140"/>
      <c r="D58" s="140"/>
      <c r="E58" s="140"/>
      <c r="F58" s="612" t="s">
        <v>42</v>
      </c>
      <c r="G58" s="612"/>
      <c r="H58" s="612"/>
      <c r="I58" s="612"/>
    </row>
    <row r="61" spans="6:8" ht="12.75">
      <c r="F61" s="655"/>
      <c r="G61" s="655"/>
      <c r="H61" s="655"/>
    </row>
    <row r="63" ht="12.75" customHeight="1"/>
    <row r="64" ht="12.75" customHeight="1"/>
  </sheetData>
  <sheetProtection selectLockedCells="1" selectUnlockedCells="1"/>
  <mergeCells count="9">
    <mergeCell ref="G1:H1"/>
    <mergeCell ref="G5:H5"/>
    <mergeCell ref="A48:E48"/>
    <mergeCell ref="F61:H61"/>
    <mergeCell ref="A2:H2"/>
    <mergeCell ref="G3:H3"/>
    <mergeCell ref="B6:G6"/>
    <mergeCell ref="G57:H57"/>
    <mergeCell ref="F58:I58"/>
  </mergeCells>
  <printOptions/>
  <pageMargins left="0.2" right="0.1902777777777778" top="0.42986111111111114" bottom="0.3201388888888889" header="0.5118110236220472" footer="0.5118110236220472"/>
  <pageSetup horizontalDpi="300" verticalDpi="300" orientation="landscape" paperSize="9" scale="68"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J25"/>
  <sheetViews>
    <sheetView zoomScale="110" zoomScaleNormal="110" zoomScalePageLayoutView="0" workbookViewId="0" topLeftCell="A1">
      <selection activeCell="G1" sqref="G1:H1"/>
    </sheetView>
  </sheetViews>
  <sheetFormatPr defaultColWidth="9.140625" defaultRowHeight="12.75"/>
  <cols>
    <col min="1" max="1" width="4.140625" style="0" customWidth="1"/>
    <col min="2" max="2" width="51.57421875" style="0" customWidth="1"/>
    <col min="5" max="5" width="16.140625" style="0" customWidth="1"/>
    <col min="6" max="6" width="18.140625" style="0" customWidth="1"/>
    <col min="7" max="7" width="17.28125" style="0" customWidth="1"/>
    <col min="8" max="8" width="13.7109375" style="0" customWidth="1"/>
    <col min="9" max="9" width="8.28125" style="0" customWidth="1"/>
    <col min="10" max="10" width="15.00390625" style="0" customWidth="1"/>
  </cols>
  <sheetData>
    <row r="1" spans="7:8" ht="12.75">
      <c r="G1" s="632" t="s">
        <v>465</v>
      </c>
      <c r="H1" s="632"/>
    </row>
    <row r="2" spans="1:8" ht="12.75">
      <c r="A2" s="608" t="s">
        <v>0</v>
      </c>
      <c r="B2" s="608"/>
      <c r="C2" s="608"/>
      <c r="D2" s="608"/>
      <c r="E2" s="608"/>
      <c r="F2" s="608"/>
      <c r="G2" s="608"/>
      <c r="H2" s="608"/>
    </row>
    <row r="3" spans="1:8" ht="12.75">
      <c r="A3" s="2"/>
      <c r="B3" s="2"/>
      <c r="C3" s="2"/>
      <c r="D3" s="2"/>
      <c r="E3" s="2"/>
      <c r="F3" s="2"/>
      <c r="G3" s="2"/>
      <c r="H3" s="2"/>
    </row>
    <row r="4" spans="1:10" ht="12.75">
      <c r="A4" s="36"/>
      <c r="B4" s="220" t="s">
        <v>455</v>
      </c>
      <c r="C4" s="36"/>
      <c r="D4" s="36"/>
      <c r="E4" s="36"/>
      <c r="F4" s="146"/>
      <c r="G4" s="36"/>
      <c r="J4" s="147"/>
    </row>
    <row r="5" spans="1:10" ht="12.75">
      <c r="A5" s="36"/>
      <c r="B5" s="36"/>
      <c r="C5" s="657"/>
      <c r="D5" s="657"/>
      <c r="E5" s="657"/>
      <c r="F5" s="657"/>
      <c r="G5" s="608" t="s">
        <v>1</v>
      </c>
      <c r="H5" s="608"/>
      <c r="I5" s="147"/>
      <c r="J5" s="147"/>
    </row>
    <row r="6" spans="1:8" ht="36" customHeight="1">
      <c r="A6" s="67"/>
      <c r="B6" s="149" t="s">
        <v>216</v>
      </c>
      <c r="C6" s="67"/>
      <c r="D6" s="67"/>
      <c r="E6" s="67"/>
      <c r="F6" s="67"/>
      <c r="G6" s="67"/>
      <c r="H6" s="67"/>
    </row>
    <row r="7" spans="1:8" ht="39" customHeight="1">
      <c r="A7" s="7" t="s">
        <v>3</v>
      </c>
      <c r="B7" s="7" t="s">
        <v>4</v>
      </c>
      <c r="C7" s="7" t="s">
        <v>5</v>
      </c>
      <c r="D7" s="7" t="s">
        <v>6</v>
      </c>
      <c r="E7" s="7" t="s">
        <v>217</v>
      </c>
      <c r="F7" s="7" t="s">
        <v>8</v>
      </c>
      <c r="G7" s="7" t="s">
        <v>9</v>
      </c>
      <c r="H7" s="7" t="s">
        <v>10</v>
      </c>
    </row>
    <row r="8" spans="1:8" ht="12.75">
      <c r="A8" s="150"/>
      <c r="B8" s="150" t="s">
        <v>11</v>
      </c>
      <c r="C8" s="150" t="s">
        <v>11</v>
      </c>
      <c r="D8" s="150" t="s">
        <v>11</v>
      </c>
      <c r="E8" s="150" t="s">
        <v>12</v>
      </c>
      <c r="F8" s="150" t="s">
        <v>12</v>
      </c>
      <c r="G8" s="150" t="s">
        <v>11</v>
      </c>
      <c r="H8" s="150" t="s">
        <v>11</v>
      </c>
    </row>
    <row r="9" spans="1:8" ht="32.25" customHeight="1">
      <c r="A9" s="15">
        <v>1</v>
      </c>
      <c r="B9" s="10" t="s">
        <v>218</v>
      </c>
      <c r="C9" s="15" t="s">
        <v>14</v>
      </c>
      <c r="D9" s="8">
        <v>20</v>
      </c>
      <c r="E9" s="151"/>
      <c r="F9" s="152"/>
      <c r="G9" s="153"/>
      <c r="H9" s="154"/>
    </row>
    <row r="10" spans="1:8" ht="33" customHeight="1">
      <c r="A10" s="15">
        <v>2</v>
      </c>
      <c r="B10" s="10" t="s">
        <v>219</v>
      </c>
      <c r="C10" s="15" t="s">
        <v>14</v>
      </c>
      <c r="D10" s="8">
        <v>20</v>
      </c>
      <c r="E10" s="151"/>
      <c r="F10" s="152"/>
      <c r="G10" s="103"/>
      <c r="H10" s="154"/>
    </row>
    <row r="11" spans="1:8" ht="48.75" customHeight="1">
      <c r="A11" s="15">
        <v>3</v>
      </c>
      <c r="B11" s="10" t="s">
        <v>220</v>
      </c>
      <c r="C11" s="15" t="s">
        <v>14</v>
      </c>
      <c r="D11" s="8">
        <v>20</v>
      </c>
      <c r="E11" s="151"/>
      <c r="F11" s="152"/>
      <c r="G11" s="154"/>
      <c r="H11" s="154"/>
    </row>
    <row r="12" spans="1:8" ht="33" customHeight="1">
      <c r="A12" s="15">
        <v>4</v>
      </c>
      <c r="B12" s="10" t="s">
        <v>221</v>
      </c>
      <c r="C12" s="15" t="s">
        <v>14</v>
      </c>
      <c r="D12" s="8">
        <v>40</v>
      </c>
      <c r="E12" s="151"/>
      <c r="F12" s="152"/>
      <c r="G12" s="154"/>
      <c r="H12" s="154"/>
    </row>
    <row r="13" spans="1:8" ht="33" customHeight="1">
      <c r="A13" s="15">
        <v>5</v>
      </c>
      <c r="B13" s="10" t="s">
        <v>457</v>
      </c>
      <c r="C13" s="15" t="s">
        <v>14</v>
      </c>
      <c r="D13" s="8">
        <v>20</v>
      </c>
      <c r="E13" s="151"/>
      <c r="F13" s="152"/>
      <c r="G13" s="154"/>
      <c r="H13" s="154"/>
    </row>
    <row r="14" spans="1:8" ht="33" customHeight="1">
      <c r="A14" s="15">
        <v>6</v>
      </c>
      <c r="B14" s="10" t="s">
        <v>222</v>
      </c>
      <c r="C14" s="15" t="s">
        <v>14</v>
      </c>
      <c r="D14" s="8">
        <v>10</v>
      </c>
      <c r="E14" s="151"/>
      <c r="F14" s="152"/>
      <c r="G14" s="154"/>
      <c r="H14" s="154"/>
    </row>
    <row r="15" spans="1:8" ht="33" customHeight="1">
      <c r="A15" s="15">
        <v>7</v>
      </c>
      <c r="B15" s="10" t="s">
        <v>223</v>
      </c>
      <c r="C15" s="15" t="s">
        <v>14</v>
      </c>
      <c r="D15" s="8">
        <v>10</v>
      </c>
      <c r="E15" s="151"/>
      <c r="F15" s="152"/>
      <c r="G15" s="154"/>
      <c r="H15" s="154"/>
    </row>
    <row r="16" spans="1:8" ht="33" customHeight="1">
      <c r="A16" s="15">
        <v>8</v>
      </c>
      <c r="B16" s="10" t="s">
        <v>224</v>
      </c>
      <c r="C16" s="15" t="s">
        <v>14</v>
      </c>
      <c r="D16" s="8">
        <f>2400*3</f>
        <v>7200</v>
      </c>
      <c r="E16" s="151"/>
      <c r="F16" s="152"/>
      <c r="G16" s="154"/>
      <c r="H16" s="154"/>
    </row>
    <row r="17" spans="1:8" ht="104.25" customHeight="1">
      <c r="A17" s="15">
        <v>9</v>
      </c>
      <c r="B17" s="10" t="s">
        <v>458</v>
      </c>
      <c r="C17" s="15" t="s">
        <v>19</v>
      </c>
      <c r="D17" s="8">
        <f>2400*3</f>
        <v>7200</v>
      </c>
      <c r="E17" s="151"/>
      <c r="F17" s="152"/>
      <c r="G17" s="154"/>
      <c r="H17" s="154"/>
    </row>
    <row r="18" spans="1:8" ht="32.25" customHeight="1">
      <c r="A18" s="155"/>
      <c r="B18" s="136"/>
      <c r="C18" s="156"/>
      <c r="D18" s="156"/>
      <c r="E18" s="113" t="s">
        <v>48</v>
      </c>
      <c r="F18" s="157"/>
      <c r="G18" s="158"/>
      <c r="H18" s="135"/>
    </row>
    <row r="19" spans="1:8" ht="24.75" customHeight="1">
      <c r="A19" s="65"/>
      <c r="B19" s="159"/>
      <c r="C19" s="160"/>
      <c r="D19" s="160"/>
      <c r="E19" s="159"/>
      <c r="F19" s="161"/>
      <c r="G19" s="160"/>
      <c r="H19" s="137"/>
    </row>
    <row r="24" spans="6:9" ht="12.75" customHeight="1">
      <c r="F24" s="630" t="s">
        <v>225</v>
      </c>
      <c r="G24" s="630"/>
      <c r="H24" s="630"/>
      <c r="I24" s="162"/>
    </row>
    <row r="25" spans="6:9" ht="12.75" customHeight="1">
      <c r="F25" s="615" t="s">
        <v>42</v>
      </c>
      <c r="G25" s="615"/>
      <c r="H25" s="615"/>
      <c r="I25" s="615"/>
    </row>
  </sheetData>
  <sheetProtection selectLockedCells="1" selectUnlockedCells="1"/>
  <mergeCells count="6">
    <mergeCell ref="A2:H2"/>
    <mergeCell ref="C5:F5"/>
    <mergeCell ref="G5:H5"/>
    <mergeCell ref="F24:H24"/>
    <mergeCell ref="F25:I25"/>
    <mergeCell ref="G1:H1"/>
  </mergeCells>
  <printOptions/>
  <pageMargins left="0.2" right="0.2" top="0.44027777777777777" bottom="0.3701388888888889" header="0.5118110236220472" footer="0.5118110236220472"/>
  <pageSetup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2024-05-31T05:18:55Z</cp:lastPrinted>
  <dcterms:modified xsi:type="dcterms:W3CDTF">2024-05-31T08:21:19Z</dcterms:modified>
  <cp:category/>
  <cp:version/>
  <cp:contentType/>
  <cp:contentStatus/>
</cp:coreProperties>
</file>