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mina Janikowo" sheetId="1" r:id="rId1"/>
  </sheets>
  <definedNames>
    <definedName name="_xlnm.Print_Area" localSheetId="0">'Gmina Janikowo'!$A$2:$U$158</definedName>
    <definedName name="Excel_BuiltIn_Print_Area" localSheetId="0">'Gmina Janikowo'!$A$12:$T$70</definedName>
  </definedNames>
  <calcPr fullCalcOnLoad="1"/>
</workbook>
</file>

<file path=xl/sharedStrings.xml><?xml version="1.0" encoding="utf-8"?>
<sst xmlns="http://schemas.openxmlformats.org/spreadsheetml/2006/main" count="2097" uniqueCount="437">
  <si>
    <t xml:space="preserve"> Kompleksowa dostawa energii elektrycznej wraz z usługą dystrybucji w okresie od 01.01.2023r. do 31.12.2025r.</t>
  </si>
  <si>
    <t>WYKAZ PUNKTÓW POBORU – LOKALE I OBIEKTY</t>
  </si>
  <si>
    <t>Załącznik nr 1a do SWZ</t>
  </si>
  <si>
    <t>ZAMAWIAJĄCY: Gmina Janikowo</t>
  </si>
  <si>
    <t>NIP: 556 256 24 38</t>
  </si>
  <si>
    <t>Siedziba: Urząd Miejski w Janikowie</t>
  </si>
  <si>
    <t>ul. Przemysłowa 6</t>
  </si>
  <si>
    <t>88-160 Janikowo</t>
  </si>
  <si>
    <t>Szacunkowe  zużycie
energii elektrycznej  w trakcie trwania umowy[MWh]</t>
  </si>
  <si>
    <t>Dane do faktur od sprzedawcy</t>
  </si>
  <si>
    <t>Adres</t>
  </si>
  <si>
    <t>Nabywca</t>
  </si>
  <si>
    <t>Odbiorca</t>
  </si>
  <si>
    <t>L.p.</t>
  </si>
  <si>
    <t>Nazwa</t>
  </si>
  <si>
    <t>Miejscowość</t>
  </si>
  <si>
    <t>Ulica</t>
  </si>
  <si>
    <t>Numer</t>
  </si>
  <si>
    <t>Kod</t>
  </si>
  <si>
    <t>Poczta</t>
  </si>
  <si>
    <t>PPE</t>
  </si>
  <si>
    <t>Moc
umowna</t>
  </si>
  <si>
    <t>Grupa
taryfowa</t>
  </si>
  <si>
    <t>Strefa I</t>
  </si>
  <si>
    <t>Strefa II</t>
  </si>
  <si>
    <t>Razem</t>
  </si>
  <si>
    <t>NIP</t>
  </si>
  <si>
    <t>Operator Systemu
Dystrybucyjnego</t>
  </si>
  <si>
    <t>Obecny
sprzedawca</t>
  </si>
  <si>
    <t>Zmiana sprzedawcy</t>
  </si>
  <si>
    <t>1</t>
  </si>
  <si>
    <t xml:space="preserve">Remiza OSP </t>
  </si>
  <si>
    <t xml:space="preserve">Kołodziejewo    </t>
  </si>
  <si>
    <t>88-160</t>
  </si>
  <si>
    <t>Janikowo</t>
  </si>
  <si>
    <t>590310600007541041</t>
  </si>
  <si>
    <t>C11</t>
  </si>
  <si>
    <t>Gmina Janikowo</t>
  </si>
  <si>
    <t>ul. Przemysłowa 6, 88-160 Janikowo</t>
  </si>
  <si>
    <t xml:space="preserve"> 5562562438</t>
  </si>
  <si>
    <t>Enea Operator</t>
  </si>
  <si>
    <t>ENEA S.A.</t>
  </si>
  <si>
    <t>kolejna</t>
  </si>
  <si>
    <t>2</t>
  </si>
  <si>
    <t>Budynek komunalny</t>
  </si>
  <si>
    <t xml:space="preserve"> Kołodziejewo   </t>
  </si>
  <si>
    <t xml:space="preserve"> Szklona </t>
  </si>
  <si>
    <t>590310600000958631</t>
  </si>
  <si>
    <t>3</t>
  </si>
  <si>
    <t xml:space="preserve">Remiza strażacka  </t>
  </si>
  <si>
    <t>Trląg</t>
  </si>
  <si>
    <t>590310600000929259</t>
  </si>
  <si>
    <t>4</t>
  </si>
  <si>
    <t>Budynek Administracji</t>
  </si>
  <si>
    <t>Przemysłowa</t>
  </si>
  <si>
    <t>6</t>
  </si>
  <si>
    <t>590310600001022560</t>
  </si>
  <si>
    <t>5</t>
  </si>
  <si>
    <t xml:space="preserve">Budynek socjalno – administracyjny </t>
  </si>
  <si>
    <t xml:space="preserve">Główna </t>
  </si>
  <si>
    <t>35 D</t>
  </si>
  <si>
    <t>590310600001022584</t>
  </si>
  <si>
    <t xml:space="preserve">Pomieszczenie administracyjne </t>
  </si>
  <si>
    <t xml:space="preserve">Sportowa </t>
  </si>
  <si>
    <t>9A</t>
  </si>
  <si>
    <t>590310600007604371</t>
  </si>
  <si>
    <t>7</t>
  </si>
  <si>
    <t xml:space="preserve">Syrena alarmowa – Urząd Miejski </t>
  </si>
  <si>
    <t xml:space="preserve">Przemysłowa </t>
  </si>
  <si>
    <t>590310600001066762</t>
  </si>
  <si>
    <t>R</t>
  </si>
  <si>
    <t>8</t>
  </si>
  <si>
    <t xml:space="preserve">Kamera  </t>
  </si>
  <si>
    <t xml:space="preserve">Wilkońskiego </t>
  </si>
  <si>
    <t>590310600001022478</t>
  </si>
  <si>
    <t>9</t>
  </si>
  <si>
    <t xml:space="preserve">1 Maja             </t>
  </si>
  <si>
    <t>590310600001015265</t>
  </si>
  <si>
    <t>10</t>
  </si>
  <si>
    <t xml:space="preserve">Dworcowa         </t>
  </si>
  <si>
    <t>590310600001066779</t>
  </si>
  <si>
    <t>11</t>
  </si>
  <si>
    <t>37</t>
  </si>
  <si>
    <t>590310600001066786</t>
  </si>
  <si>
    <t>12</t>
  </si>
  <si>
    <t>590310600001066793</t>
  </si>
  <si>
    <t>13</t>
  </si>
  <si>
    <t xml:space="preserve"> Główna </t>
  </si>
  <si>
    <t>31</t>
  </si>
  <si>
    <t>590310600001066809</t>
  </si>
  <si>
    <t>14</t>
  </si>
  <si>
    <t xml:space="preserve"> Ogrodowa </t>
  </si>
  <si>
    <t>20</t>
  </si>
  <si>
    <t>590310600001067073</t>
  </si>
  <si>
    <t>15</t>
  </si>
  <si>
    <t xml:space="preserve"> Przemysłowa    </t>
  </si>
  <si>
    <t>590310600001067080</t>
  </si>
  <si>
    <t>16</t>
  </si>
  <si>
    <t>590310600001067097</t>
  </si>
  <si>
    <t>17</t>
  </si>
  <si>
    <t xml:space="preserve">Klonowa          </t>
  </si>
  <si>
    <t>590310600001067103</t>
  </si>
  <si>
    <t>18</t>
  </si>
  <si>
    <t>Budynek Gastronomii wraz z zapleczem socjalnym</t>
  </si>
  <si>
    <t>590310600000942081</t>
  </si>
  <si>
    <t>19</t>
  </si>
  <si>
    <t xml:space="preserve">Targowisko Miejskie </t>
  </si>
  <si>
    <t xml:space="preserve">Dworcowa </t>
  </si>
  <si>
    <t>dz. 9/4</t>
  </si>
  <si>
    <t>590310600001810488</t>
  </si>
  <si>
    <t>C21</t>
  </si>
  <si>
    <t xml:space="preserve">MGOPS </t>
  </si>
  <si>
    <t xml:space="preserve">Miła            </t>
  </si>
  <si>
    <t>590310600000950932</t>
  </si>
  <si>
    <t>MGOPS</t>
  </si>
  <si>
    <t>ul.Miła 11,88-160 Janikowo</t>
  </si>
  <si>
    <t>21</t>
  </si>
  <si>
    <t>ŚDS</t>
  </si>
  <si>
    <t xml:space="preserve">Północna </t>
  </si>
  <si>
    <t>590310600000950925</t>
  </si>
  <si>
    <t>ul.Północna 1,88-160 Janikowo</t>
  </si>
  <si>
    <t>22</t>
  </si>
  <si>
    <t xml:space="preserve">Boisko wielofunkcyjne </t>
  </si>
  <si>
    <t>Kołodziejewo</t>
  </si>
  <si>
    <t>Pałuczyńska</t>
  </si>
  <si>
    <t>dz. 333/1</t>
  </si>
  <si>
    <t>590310600011763026</t>
  </si>
  <si>
    <t>OsiR</t>
  </si>
  <si>
    <t>ul.Bp. Michała Kozala 3,88-160 Janikowo</t>
  </si>
  <si>
    <t>23</t>
  </si>
  <si>
    <t xml:space="preserve">Hala Widowiskowo – Sportowa </t>
  </si>
  <si>
    <t>40</t>
  </si>
  <si>
    <t>590310600000950963</t>
  </si>
  <si>
    <t>C12b</t>
  </si>
  <si>
    <t>24</t>
  </si>
  <si>
    <t xml:space="preserve">Przystań Żeglarska </t>
  </si>
  <si>
    <t>42</t>
  </si>
  <si>
    <t>590310600000950970</t>
  </si>
  <si>
    <t>25</t>
  </si>
  <si>
    <t xml:space="preserve">Boisko sportowe „ORLIK” </t>
  </si>
  <si>
    <t xml:space="preserve">Kozala </t>
  </si>
  <si>
    <t>590310600000950994</t>
  </si>
  <si>
    <t>26</t>
  </si>
  <si>
    <t xml:space="preserve">Basen </t>
  </si>
  <si>
    <t xml:space="preserve">Kozala           </t>
  </si>
  <si>
    <t>590310600000938879</t>
  </si>
  <si>
    <t>27</t>
  </si>
  <si>
    <t>Szkoła Podstawowa</t>
  </si>
  <si>
    <t>Broniewice</t>
  </si>
  <si>
    <t>590310600000770165</t>
  </si>
  <si>
    <t>SP im. Janusza Korczaka</t>
  </si>
  <si>
    <t>Broniewice 3,88-160 Janikowo</t>
  </si>
  <si>
    <t>28</t>
  </si>
  <si>
    <t xml:space="preserve"> Szkolna</t>
  </si>
  <si>
    <t>590310600000770172</t>
  </si>
  <si>
    <t>Szkoła Podstawowa w Kołodziejewie</t>
  </si>
  <si>
    <t>ul. Szkolna 10, Kołodziejewo,88-160 Janikowo</t>
  </si>
  <si>
    <t>29</t>
  </si>
  <si>
    <t xml:space="preserve">Szkoła Podstawowa </t>
  </si>
  <si>
    <t xml:space="preserve">Kołodziejewo   </t>
  </si>
  <si>
    <t xml:space="preserve">Szkolna </t>
  </si>
  <si>
    <t>590310600000770189</t>
  </si>
  <si>
    <t>30</t>
  </si>
  <si>
    <t xml:space="preserve">Przedszkole Miejskie Nr 1 </t>
  </si>
  <si>
    <t>10A</t>
  </si>
  <si>
    <t>590310600000983213</t>
  </si>
  <si>
    <t xml:space="preserve">Kozala             </t>
  </si>
  <si>
    <t>590310600001013520</t>
  </si>
  <si>
    <t>Szkoła Podstawowa w Janikowie</t>
  </si>
  <si>
    <t>32</t>
  </si>
  <si>
    <t xml:space="preserve">Pomieszczenia </t>
  </si>
  <si>
    <t>590310600001013537</t>
  </si>
  <si>
    <t>ul.Szkolna 1,88-160 Janikowo</t>
  </si>
  <si>
    <t>33</t>
  </si>
  <si>
    <t>Szkoła</t>
  </si>
  <si>
    <t>590310600001013544</t>
  </si>
  <si>
    <t>34</t>
  </si>
  <si>
    <t xml:space="preserve">Oświetlenie Szkoła </t>
  </si>
  <si>
    <t xml:space="preserve">Ludzisko </t>
  </si>
  <si>
    <t>590310600000770158</t>
  </si>
  <si>
    <t>Szkoła Podstawowa w Ludzisku</t>
  </si>
  <si>
    <t>Ludzisko 10, 88-160 Janikowo</t>
  </si>
  <si>
    <t>35</t>
  </si>
  <si>
    <t>590310600001129238</t>
  </si>
  <si>
    <t>ul.Główna 6, 88-160 Janikowo</t>
  </si>
  <si>
    <t>36</t>
  </si>
  <si>
    <t>Przedszkole  „Słoneczko”</t>
  </si>
  <si>
    <t xml:space="preserve">Słoneczna </t>
  </si>
  <si>
    <t>590310600000992024</t>
  </si>
  <si>
    <t>Przedszkole  Publiczne nr 1</t>
  </si>
  <si>
    <t>ul.Słoneczna 31,88-160 Janikowo</t>
  </si>
  <si>
    <t xml:space="preserve">mieszkanie </t>
  </si>
  <si>
    <t>ul. Kozala</t>
  </si>
  <si>
    <t>1B/15</t>
  </si>
  <si>
    <t>590310600010173567</t>
  </si>
  <si>
    <t>G11</t>
  </si>
  <si>
    <t>5562562438</t>
  </si>
  <si>
    <t>38</t>
  </si>
  <si>
    <t xml:space="preserve">Hot spot </t>
  </si>
  <si>
    <t>590310600028955919</t>
  </si>
  <si>
    <t>39</t>
  </si>
  <si>
    <t xml:space="preserve">Kotłownia      </t>
  </si>
  <si>
    <t xml:space="preserve">Trląg                   </t>
  </si>
  <si>
    <t xml:space="preserve">Trląg </t>
  </si>
  <si>
    <t>50</t>
  </si>
  <si>
    <t>590310600007344055</t>
  </si>
  <si>
    <t xml:space="preserve">Lokal mieszkalny </t>
  </si>
  <si>
    <t>7/1</t>
  </si>
  <si>
    <t xml:space="preserve">88-160 </t>
  </si>
  <si>
    <t>590310600011737768</t>
  </si>
  <si>
    <t>41</t>
  </si>
  <si>
    <t xml:space="preserve">Oświetlenie klatki schodowej  </t>
  </si>
  <si>
    <t>Balice</t>
  </si>
  <si>
    <t>590310600007730773</t>
  </si>
  <si>
    <t>Wiejska</t>
  </si>
  <si>
    <t>5903100600009876592</t>
  </si>
  <si>
    <t>43</t>
  </si>
  <si>
    <t xml:space="preserve">Oświetlenie klatki schodowej </t>
  </si>
  <si>
    <t>Kasprowicza</t>
  </si>
  <si>
    <t>60</t>
  </si>
  <si>
    <t>590310600009917899</t>
  </si>
  <si>
    <t>44</t>
  </si>
  <si>
    <t>Powstańców Wlkp.</t>
  </si>
  <si>
    <t>590310600009845383</t>
  </si>
  <si>
    <t>45</t>
  </si>
  <si>
    <t xml:space="preserve">Gospodarstwo domowe </t>
  </si>
  <si>
    <t>ul. Powst. Wlkp</t>
  </si>
  <si>
    <t>1/6</t>
  </si>
  <si>
    <t>590310600009845260</t>
  </si>
  <si>
    <t>pierwsza</t>
  </si>
  <si>
    <t>RAZEM</t>
  </si>
  <si>
    <t>WYKAZ PUNKTÓW POBORU – OŚWIETLENIE DROGOWE</t>
  </si>
  <si>
    <t>Szacunkowe  zużycie
energii elektrycznej w trakcie trwania umowy [MWh]</t>
  </si>
  <si>
    <t xml:space="preserve">Oświetlenie uliczne </t>
  </si>
  <si>
    <t xml:space="preserve">Kołodziejewo </t>
  </si>
  <si>
    <t>590310600000953421</t>
  </si>
  <si>
    <t>IV</t>
  </si>
  <si>
    <t>590310600000953438</t>
  </si>
  <si>
    <t xml:space="preserve">I </t>
  </si>
  <si>
    <t>590310600000953445</t>
  </si>
  <si>
    <t>590310600000953452</t>
  </si>
  <si>
    <t>II</t>
  </si>
  <si>
    <t>590310600000953469</t>
  </si>
  <si>
    <t>590310600000953476</t>
  </si>
  <si>
    <t xml:space="preserve">Św. Józefa </t>
  </si>
  <si>
    <t>590310600000953483</t>
  </si>
  <si>
    <t>VI</t>
  </si>
  <si>
    <t>590310600000958563</t>
  </si>
  <si>
    <t>590310600000958587</t>
  </si>
  <si>
    <t xml:space="preserve"> Obw. 2        </t>
  </si>
  <si>
    <t>590310600000958600</t>
  </si>
  <si>
    <t>Ogrodowa</t>
  </si>
  <si>
    <t>590310600000963710</t>
  </si>
  <si>
    <t>Pałuczyna</t>
  </si>
  <si>
    <t>590310600000963727</t>
  </si>
  <si>
    <t xml:space="preserve">Pałuczyna </t>
  </si>
  <si>
    <t>590310600000963734</t>
  </si>
  <si>
    <t>590310600000963758</t>
  </si>
  <si>
    <t xml:space="preserve">Wierzejewice </t>
  </si>
  <si>
    <t>590310600000963789</t>
  </si>
  <si>
    <t>590310600000963796</t>
  </si>
  <si>
    <t>590310600000963802</t>
  </si>
  <si>
    <t xml:space="preserve"> III Obw.1 Słup   </t>
  </si>
  <si>
    <t>590310600000963826</t>
  </si>
  <si>
    <t xml:space="preserve">Dobieszewice </t>
  </si>
  <si>
    <t>88-170</t>
  </si>
  <si>
    <t>Pakość</t>
  </si>
  <si>
    <t>590310600000929129</t>
  </si>
  <si>
    <t>590310600000929167</t>
  </si>
  <si>
    <t>Dobieszewiczki</t>
  </si>
  <si>
    <t>590310600000929174</t>
  </si>
  <si>
    <t>590310600000929181</t>
  </si>
  <si>
    <t>590310600000929198</t>
  </si>
  <si>
    <t>III</t>
  </si>
  <si>
    <t>590310600007643738</t>
  </si>
  <si>
    <t>590310600000929211</t>
  </si>
  <si>
    <t xml:space="preserve">Dębina          </t>
  </si>
  <si>
    <t>590310600000929266</t>
  </si>
  <si>
    <t xml:space="preserve">Dębina </t>
  </si>
  <si>
    <t xml:space="preserve">dz. 21 </t>
  </si>
  <si>
    <t>590310600002492560</t>
  </si>
  <si>
    <t>Dębina</t>
  </si>
  <si>
    <t>590310600000929280</t>
  </si>
  <si>
    <t xml:space="preserve">Broniewice </t>
  </si>
  <si>
    <t>590310600000929297</t>
  </si>
  <si>
    <t>590310600007643745</t>
  </si>
  <si>
    <t>590310600000929310</t>
  </si>
  <si>
    <t xml:space="preserve">V </t>
  </si>
  <si>
    <t>590310600001008823</t>
  </si>
  <si>
    <t xml:space="preserve">54/3 </t>
  </si>
  <si>
    <t>590310600002525848</t>
  </si>
  <si>
    <t xml:space="preserve">dz. 50/2 </t>
  </si>
  <si>
    <t>5903100600002525817</t>
  </si>
  <si>
    <t>Sosnówiec</t>
  </si>
  <si>
    <t>590310600007596126</t>
  </si>
  <si>
    <t xml:space="preserve">Sosnówiec </t>
  </si>
  <si>
    <t xml:space="preserve"> dz. 19 </t>
  </si>
  <si>
    <t>590310600002525824</t>
  </si>
  <si>
    <t xml:space="preserve"> 1            </t>
  </si>
  <si>
    <t>590310600001008830</t>
  </si>
  <si>
    <t>590310600001008847</t>
  </si>
  <si>
    <t>590310600001008861</t>
  </si>
  <si>
    <t xml:space="preserve"> Obw.2 Sł.7       </t>
  </si>
  <si>
    <t>590310600001015272</t>
  </si>
  <si>
    <t xml:space="preserve">III  Obw. 2 Sł. 1 </t>
  </si>
  <si>
    <t>590310600001015289</t>
  </si>
  <si>
    <t xml:space="preserve"> 1 Obw. 2 </t>
  </si>
  <si>
    <t>590310600001015302</t>
  </si>
  <si>
    <t xml:space="preserve"> dz. 145</t>
  </si>
  <si>
    <t>590310600028179254</t>
  </si>
  <si>
    <t>Ołdrzychowo</t>
  </si>
  <si>
    <t>590310600001015548</t>
  </si>
  <si>
    <t xml:space="preserve">Skalmierowice </t>
  </si>
  <si>
    <t>590310600001015555</t>
  </si>
  <si>
    <t>46</t>
  </si>
  <si>
    <t>Górki</t>
  </si>
  <si>
    <t>590310600001015562</t>
  </si>
  <si>
    <t>47</t>
  </si>
  <si>
    <t xml:space="preserve">Balice  </t>
  </si>
  <si>
    <t xml:space="preserve"> dz. 4 </t>
  </si>
  <si>
    <t>590310600002525794</t>
  </si>
  <si>
    <t>48</t>
  </si>
  <si>
    <t>dz. 24</t>
  </si>
  <si>
    <t>590310600002525800</t>
  </si>
  <si>
    <t>49</t>
  </si>
  <si>
    <t xml:space="preserve">Góry I        </t>
  </si>
  <si>
    <t>590310600001015579</t>
  </si>
  <si>
    <t xml:space="preserve">Góry II </t>
  </si>
  <si>
    <t>590310600001015586</t>
  </si>
  <si>
    <t>51</t>
  </si>
  <si>
    <t xml:space="preserve">Głogówiec </t>
  </si>
  <si>
    <t xml:space="preserve"> 1</t>
  </si>
  <si>
    <t>590310600001015593</t>
  </si>
  <si>
    <t>52</t>
  </si>
  <si>
    <t>Kołuda Wielka</t>
  </si>
  <si>
    <t>590310600001070509</t>
  </si>
  <si>
    <t>C11o</t>
  </si>
  <si>
    <t>53</t>
  </si>
  <si>
    <t xml:space="preserve">Kołuda Mała  </t>
  </si>
  <si>
    <t>590310600001070516</t>
  </si>
  <si>
    <t>54</t>
  </si>
  <si>
    <t xml:space="preserve">Kołuda Mała </t>
  </si>
  <si>
    <t>590310600001070523</t>
  </si>
  <si>
    <t>55</t>
  </si>
  <si>
    <t>590310600028390406</t>
  </si>
  <si>
    <t>56</t>
  </si>
  <si>
    <t>Sielec</t>
  </si>
  <si>
    <t>590310600001070530</t>
  </si>
  <si>
    <t>57</t>
  </si>
  <si>
    <t>590310600001070547</t>
  </si>
  <si>
    <t>58</t>
  </si>
  <si>
    <t>590310600000979179</t>
  </si>
  <si>
    <t>59</t>
  </si>
  <si>
    <t>Jana z Ludziska</t>
  </si>
  <si>
    <t>590310600007652037</t>
  </si>
  <si>
    <t xml:space="preserve">Ludzisko VIII </t>
  </si>
  <si>
    <t xml:space="preserve">  Obw. 2 Sł. 5     </t>
  </si>
  <si>
    <t>590310600001015296</t>
  </si>
  <si>
    <t>61</t>
  </si>
  <si>
    <t xml:space="preserve">Oświetlenie uliczne, znaki aktywne </t>
  </si>
  <si>
    <t xml:space="preserve">Janikowo </t>
  </si>
  <si>
    <t>1 maja/Taczaka</t>
  </si>
  <si>
    <t>590310600002546980</t>
  </si>
  <si>
    <t>62</t>
  </si>
  <si>
    <t>ul. Wiejska</t>
  </si>
  <si>
    <t>dz. 27/13, 27/29</t>
  </si>
  <si>
    <t>590310600028690261</t>
  </si>
  <si>
    <t>C110</t>
  </si>
  <si>
    <t>63</t>
  </si>
  <si>
    <t>ul. Wałowa</t>
  </si>
  <si>
    <t>dz. 106</t>
  </si>
  <si>
    <t>590310600029332184</t>
  </si>
  <si>
    <t>C12B</t>
  </si>
  <si>
    <t>64</t>
  </si>
  <si>
    <t>ul. Powstańców Wlkp.</t>
  </si>
  <si>
    <t>dz. 94</t>
  </si>
  <si>
    <t>590310600029332078</t>
  </si>
  <si>
    <t>65</t>
  </si>
  <si>
    <t>ul. Szkolna</t>
  </si>
  <si>
    <t>dz. 31</t>
  </si>
  <si>
    <t>590310600029331965</t>
  </si>
  <si>
    <t>66</t>
  </si>
  <si>
    <t>ul. Prusa</t>
  </si>
  <si>
    <t>dz. 83</t>
  </si>
  <si>
    <t>590310600029331996</t>
  </si>
  <si>
    <t>67</t>
  </si>
  <si>
    <t>dz. 2/16</t>
  </si>
  <si>
    <t>590310600029331910</t>
  </si>
  <si>
    <t>68</t>
  </si>
  <si>
    <t>ul. Ogrodowa</t>
  </si>
  <si>
    <t>dz. 14/237</t>
  </si>
  <si>
    <t>590310600029331699</t>
  </si>
  <si>
    <t>69</t>
  </si>
  <si>
    <t xml:space="preserve">ul. Kwiatowa </t>
  </si>
  <si>
    <t>dz. 83/67</t>
  </si>
  <si>
    <t>590310600029331835</t>
  </si>
  <si>
    <t>70</t>
  </si>
  <si>
    <t>ul. Wędkarska</t>
  </si>
  <si>
    <t>dz. 32</t>
  </si>
  <si>
    <t>590310600029332160</t>
  </si>
  <si>
    <t>71</t>
  </si>
  <si>
    <t>dz. 51</t>
  </si>
  <si>
    <t>590310600029331798</t>
  </si>
  <si>
    <t>72</t>
  </si>
  <si>
    <t>ul. Polna</t>
  </si>
  <si>
    <t>dz.96/1</t>
  </si>
  <si>
    <t>590310600029498552</t>
  </si>
  <si>
    <t>73</t>
  </si>
  <si>
    <t>ul. Wilkońskiego</t>
  </si>
  <si>
    <t>dz. 16/132</t>
  </si>
  <si>
    <t>590310600029500439</t>
  </si>
  <si>
    <t>74</t>
  </si>
  <si>
    <t>ul. Topolowa</t>
  </si>
  <si>
    <t>dz. 80/5</t>
  </si>
  <si>
    <t>590310600029498613</t>
  </si>
  <si>
    <t>75</t>
  </si>
  <si>
    <t>ul. Przybyszewskiego</t>
  </si>
  <si>
    <t>dz. 14/24</t>
  </si>
  <si>
    <t>590310600029498477</t>
  </si>
  <si>
    <t>76</t>
  </si>
  <si>
    <t>ul. Główna</t>
  </si>
  <si>
    <t>dz.151/3</t>
  </si>
  <si>
    <t>590310600029501313</t>
  </si>
  <si>
    <t>77</t>
  </si>
  <si>
    <t>ul. Miła</t>
  </si>
  <si>
    <t>dz.147/11</t>
  </si>
  <si>
    <t>590310600029501023</t>
  </si>
  <si>
    <t>78</t>
  </si>
  <si>
    <t>ul. Przyjezierna</t>
  </si>
  <si>
    <t>dz. 23</t>
  </si>
  <si>
    <t>590310600029500521</t>
  </si>
  <si>
    <t>79</t>
  </si>
  <si>
    <t>dz. 63</t>
  </si>
  <si>
    <t>590310600029536131</t>
  </si>
  <si>
    <t>80</t>
  </si>
  <si>
    <t>dz. 118/4</t>
  </si>
  <si>
    <t>590310600030032769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</si>
</sst>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.00"/>
    <numFmt numFmtId="167" formatCode="#,##0.00;[RED]\-#,##0.00"/>
    <numFmt numFmtId="168" formatCode="0.00"/>
    <numFmt numFmtId="169" formatCode="#,###.00"/>
    <numFmt numFmtId="170" formatCode="#,##0"/>
    <numFmt numFmtId="171" formatCode="0"/>
    <numFmt numFmtId="172" formatCode="General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60"/>
      <name val="Calibri"/>
      <family val="2"/>
    </font>
    <font>
      <b/>
      <sz val="14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7" borderId="0" applyNumberFormat="0" applyBorder="0" applyAlignment="0" applyProtection="0"/>
    <xf numFmtId="164" fontId="10" fillId="7" borderId="1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1" fillId="8" borderId="0" applyNumberFormat="0" applyBorder="0" applyAlignment="0" applyProtection="0"/>
  </cellStyleXfs>
  <cellXfs count="149">
    <xf numFmtId="164" fontId="0" fillId="0" borderId="0" xfId="0" applyAlignment="1">
      <alignment/>
    </xf>
    <xf numFmtId="164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6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horizontal="left" vertical="center"/>
    </xf>
    <xf numFmtId="164" fontId="13" fillId="0" borderId="0" xfId="0" applyFont="1" applyFill="1" applyAlignment="1">
      <alignment vertical="center"/>
    </xf>
    <xf numFmtId="167" fontId="13" fillId="0" borderId="0" xfId="0" applyNumberFormat="1" applyFont="1" applyFill="1" applyAlignment="1">
      <alignment vertical="center"/>
    </xf>
    <xf numFmtId="168" fontId="13" fillId="0" borderId="0" xfId="0" applyNumberFormat="1" applyFont="1" applyFill="1" applyAlignment="1">
      <alignment vertical="center"/>
    </xf>
    <xf numFmtId="169" fontId="13" fillId="0" borderId="0" xfId="0" applyNumberFormat="1" applyFont="1" applyFill="1" applyAlignment="1">
      <alignment vertical="center"/>
    </xf>
    <xf numFmtId="170" fontId="13" fillId="0" borderId="0" xfId="0" applyNumberFormat="1" applyFont="1" applyFill="1" applyAlignment="1">
      <alignment vertical="center"/>
    </xf>
    <xf numFmtId="164" fontId="13" fillId="0" borderId="0" xfId="0" applyFont="1" applyFill="1" applyAlignment="1">
      <alignment horizontal="center" vertical="center"/>
    </xf>
    <xf numFmtId="164" fontId="14" fillId="0" borderId="0" xfId="0" applyNumberFormat="1" applyFont="1" applyFill="1" applyAlignment="1" applyProtection="1">
      <alignment horizontal="left" vertical="center"/>
      <protection/>
    </xf>
    <xf numFmtId="165" fontId="14" fillId="0" borderId="0" xfId="0" applyNumberFormat="1" applyFont="1" applyFill="1" applyAlignment="1" applyProtection="1">
      <alignment horizontal="left" vertical="center"/>
      <protection/>
    </xf>
    <xf numFmtId="165" fontId="14" fillId="0" borderId="0" xfId="0" applyNumberFormat="1" applyFont="1" applyFill="1" applyAlignment="1" applyProtection="1">
      <alignment vertical="center"/>
      <protection/>
    </xf>
    <xf numFmtId="165" fontId="15" fillId="0" borderId="0" xfId="0" applyNumberFormat="1" applyFont="1" applyFill="1" applyAlignment="1" applyProtection="1">
      <alignment vertical="center"/>
      <protection/>
    </xf>
    <xf numFmtId="165" fontId="14" fillId="0" borderId="0" xfId="0" applyNumberFormat="1" applyFont="1" applyFill="1" applyAlignment="1" applyProtection="1">
      <alignment horizontal="center" vertical="center"/>
      <protection/>
    </xf>
    <xf numFmtId="166" fontId="14" fillId="0" borderId="0" xfId="0" applyNumberFormat="1" applyFont="1" applyFill="1" applyAlignment="1" applyProtection="1">
      <alignment horizontal="center" vertical="center"/>
      <protection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Fill="1" applyAlignment="1">
      <alignment/>
    </xf>
    <xf numFmtId="165" fontId="16" fillId="0" borderId="0" xfId="0" applyNumberFormat="1" applyFont="1" applyFill="1" applyAlignment="1" applyProtection="1">
      <alignment horizontal="center" vertical="center"/>
      <protection/>
    </xf>
    <xf numFmtId="165" fontId="16" fillId="0" borderId="0" xfId="0" applyNumberFormat="1" applyFont="1" applyFill="1" applyAlignment="1" applyProtection="1">
      <alignment horizontal="left" vertical="center"/>
      <protection/>
    </xf>
    <xf numFmtId="164" fontId="17" fillId="0" borderId="0" xfId="0" applyNumberFormat="1" applyFont="1" applyFill="1" applyAlignment="1" applyProtection="1">
      <alignment horizontal="left" vertical="center"/>
      <protection/>
    </xf>
    <xf numFmtId="165" fontId="17" fillId="0" borderId="0" xfId="0" applyNumberFormat="1" applyFont="1" applyFill="1" applyAlignment="1" applyProtection="1">
      <alignment horizontal="left" vertical="center"/>
      <protection/>
    </xf>
    <xf numFmtId="164" fontId="18" fillId="0" borderId="0" xfId="0" applyFont="1" applyAlignment="1">
      <alignment/>
    </xf>
    <xf numFmtId="165" fontId="14" fillId="9" borderId="2" xfId="0" applyNumberFormat="1" applyFont="1" applyFill="1" applyBorder="1" applyAlignment="1" applyProtection="1">
      <alignment horizontal="center" vertical="center" wrapText="1"/>
      <protection/>
    </xf>
    <xf numFmtId="165" fontId="14" fillId="9" borderId="2" xfId="0" applyNumberFormat="1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5" fontId="14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3" xfId="0" applyNumberFormat="1" applyFont="1" applyFill="1" applyBorder="1" applyAlignment="1" applyProtection="1">
      <alignment horizontal="center" vertical="center" wrapText="1"/>
      <protection/>
    </xf>
    <xf numFmtId="165" fontId="14" fillId="0" borderId="3" xfId="0" applyNumberFormat="1" applyFont="1" applyFill="1" applyBorder="1" applyAlignment="1" applyProtection="1">
      <alignment horizontal="center" vertical="center" wrapText="1"/>
      <protection/>
    </xf>
    <xf numFmtId="167" fontId="13" fillId="0" borderId="0" xfId="0" applyNumberFormat="1" applyFont="1" applyFill="1" applyBorder="1" applyAlignment="1">
      <alignment horizontal="center" vertical="center" wrapText="1"/>
    </xf>
    <xf numFmtId="169" fontId="13" fillId="0" borderId="0" xfId="0" applyNumberFormat="1" applyFont="1" applyFill="1" applyBorder="1" applyAlignment="1">
      <alignment horizontal="center" vertical="center"/>
    </xf>
    <xf numFmtId="170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/>
    </xf>
    <xf numFmtId="164" fontId="14" fillId="9" borderId="2" xfId="0" applyNumberFormat="1" applyFont="1" applyFill="1" applyBorder="1" applyAlignment="1" applyProtection="1">
      <alignment horizontal="center" vertical="center" wrapText="1"/>
      <protection/>
    </xf>
    <xf numFmtId="166" fontId="14" fillId="9" borderId="2" xfId="0" applyNumberFormat="1" applyFont="1" applyFill="1" applyBorder="1" applyAlignment="1" applyProtection="1">
      <alignment horizontal="center" vertical="center" wrapText="1"/>
      <protection/>
    </xf>
    <xf numFmtId="164" fontId="13" fillId="10" borderId="4" xfId="0" applyFont="1" applyFill="1" applyBorder="1" applyAlignment="1">
      <alignment horizontal="center" vertical="center" wrapText="1"/>
    </xf>
    <xf numFmtId="168" fontId="13" fillId="0" borderId="0" xfId="0" applyNumberFormat="1" applyFont="1" applyFill="1" applyBorder="1" applyAlignment="1">
      <alignment horizontal="center" vertical="center" wrapText="1"/>
    </xf>
    <xf numFmtId="169" fontId="13" fillId="0" borderId="0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Fill="1" applyBorder="1" applyAlignment="1">
      <alignment horizontal="center" vertical="center"/>
    </xf>
    <xf numFmtId="171" fontId="13" fillId="0" borderId="2" xfId="0" applyNumberFormat="1" applyFont="1" applyFill="1" applyBorder="1" applyAlignment="1" applyProtection="1">
      <alignment horizontal="center" vertical="center" wrapText="1"/>
      <protection/>
    </xf>
    <xf numFmtId="165" fontId="13" fillId="0" borderId="2" xfId="0" applyNumberFormat="1" applyFont="1" applyFill="1" applyBorder="1" applyAlignment="1" applyProtection="1">
      <alignment horizontal="left" vertical="center" wrapText="1"/>
      <protection/>
    </xf>
    <xf numFmtId="165" fontId="14" fillId="0" borderId="2" xfId="0" applyNumberFormat="1" applyFont="1" applyFill="1" applyBorder="1" applyAlignment="1" applyProtection="1">
      <alignment horizontal="left" vertical="center" wrapText="1"/>
      <protection/>
    </xf>
    <xf numFmtId="165" fontId="14" fillId="0" borderId="2" xfId="0" applyNumberFormat="1" applyFont="1" applyFill="1" applyBorder="1" applyAlignment="1" applyProtection="1">
      <alignment horizontal="center" vertical="center" wrapText="1"/>
      <protection/>
    </xf>
    <xf numFmtId="166" fontId="13" fillId="0" borderId="2" xfId="0" applyNumberFormat="1" applyFont="1" applyFill="1" applyBorder="1" applyAlignment="1" applyProtection="1">
      <alignment horizontal="center" vertical="center" wrapText="1"/>
      <protection/>
    </xf>
    <xf numFmtId="165" fontId="13" fillId="0" borderId="2" xfId="0" applyNumberFormat="1" applyFont="1" applyFill="1" applyBorder="1" applyAlignment="1" applyProtection="1">
      <alignment horizontal="center" vertical="center" wrapText="1"/>
      <protection/>
    </xf>
    <xf numFmtId="168" fontId="13" fillId="0" borderId="2" xfId="0" applyNumberFormat="1" applyFont="1" applyFill="1" applyBorder="1" applyAlignment="1" applyProtection="1">
      <alignment horizontal="right" vertical="center" wrapText="1"/>
      <protection/>
    </xf>
    <xf numFmtId="166" fontId="13" fillId="0" borderId="2" xfId="0" applyNumberFormat="1" applyFont="1" applyFill="1" applyBorder="1" applyAlignment="1" applyProtection="1">
      <alignment horizontal="right" vertical="center" wrapText="1"/>
      <protection/>
    </xf>
    <xf numFmtId="165" fontId="13" fillId="11" borderId="2" xfId="0" applyNumberFormat="1" applyFont="1" applyFill="1" applyBorder="1" applyAlignment="1" applyProtection="1">
      <alignment horizontal="left" vertical="center" wrapText="1"/>
      <protection/>
    </xf>
    <xf numFmtId="165" fontId="14" fillId="11" borderId="2" xfId="0" applyNumberFormat="1" applyFont="1" applyFill="1" applyBorder="1" applyAlignment="1" applyProtection="1">
      <alignment horizontal="center" vertical="center" wrapText="1"/>
      <protection/>
    </xf>
    <xf numFmtId="164" fontId="13" fillId="0" borderId="4" xfId="0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center" vertical="center"/>
    </xf>
    <xf numFmtId="164" fontId="13" fillId="0" borderId="0" xfId="0" applyFont="1" applyFill="1" applyAlignment="1">
      <alignment horizontal="center"/>
    </xf>
    <xf numFmtId="164" fontId="13" fillId="0" borderId="4" xfId="0" applyFont="1" applyFill="1" applyBorder="1" applyAlignment="1">
      <alignment horizontal="left" wrapText="1"/>
    </xf>
    <xf numFmtId="164" fontId="13" fillId="0" borderId="4" xfId="0" applyFont="1" applyFill="1" applyBorder="1" applyAlignment="1">
      <alignment horizontal="left"/>
    </xf>
    <xf numFmtId="164" fontId="13" fillId="0" borderId="4" xfId="0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6" fontId="13" fillId="0" borderId="4" xfId="0" applyNumberFormat="1" applyFont="1" applyFill="1" applyBorder="1" applyAlignment="1">
      <alignment horizontal="center"/>
    </xf>
    <xf numFmtId="168" fontId="13" fillId="0" borderId="4" xfId="0" applyNumberFormat="1" applyFont="1" applyFill="1" applyBorder="1" applyAlignment="1">
      <alignment horizontal="center"/>
    </xf>
    <xf numFmtId="168" fontId="13" fillId="0" borderId="4" xfId="0" applyNumberFormat="1" applyFont="1" applyFill="1" applyBorder="1" applyAlignment="1">
      <alignment horizontal="right"/>
    </xf>
    <xf numFmtId="165" fontId="13" fillId="0" borderId="4" xfId="0" applyNumberFormat="1" applyFont="1" applyFill="1" applyBorder="1" applyAlignment="1">
      <alignment vertical="center"/>
    </xf>
    <xf numFmtId="165" fontId="13" fillId="0" borderId="4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right" vertical="center"/>
    </xf>
    <xf numFmtId="165" fontId="13" fillId="0" borderId="4" xfId="0" applyNumberFormat="1" applyFont="1" applyFill="1" applyBorder="1" applyAlignment="1">
      <alignment horizontal="left" vertical="center"/>
    </xf>
    <xf numFmtId="171" fontId="13" fillId="0" borderId="0" xfId="0" applyNumberFormat="1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18" fillId="0" borderId="4" xfId="0" applyNumberFormat="1" applyFont="1" applyFill="1" applyBorder="1" applyAlignment="1">
      <alignment horizontal="right" vertical="center"/>
    </xf>
    <xf numFmtId="166" fontId="18" fillId="0" borderId="4" xfId="0" applyNumberFormat="1" applyFont="1" applyFill="1" applyBorder="1" applyAlignment="1">
      <alignment horizontal="center" vertical="center"/>
    </xf>
    <xf numFmtId="165" fontId="18" fillId="0" borderId="4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right" vertical="center"/>
    </xf>
    <xf numFmtId="166" fontId="18" fillId="0" borderId="4" xfId="0" applyNumberFormat="1" applyFont="1" applyFill="1" applyBorder="1" applyAlignment="1" applyProtection="1">
      <alignment horizontal="right" vertical="center" wrapText="1"/>
      <protection/>
    </xf>
    <xf numFmtId="165" fontId="1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 applyProtection="1">
      <alignment horizontal="left" vertical="center" wrapText="1"/>
      <protection/>
    </xf>
    <xf numFmtId="165" fontId="18" fillId="0" borderId="0" xfId="0" applyNumberFormat="1" applyFont="1" applyFill="1" applyBorder="1" applyAlignment="1">
      <alignment horizontal="left" vertical="center"/>
    </xf>
    <xf numFmtId="164" fontId="18" fillId="0" borderId="0" xfId="0" applyFont="1" applyFill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 applyProtection="1">
      <alignment horizontal="right" vertical="center" wrapText="1"/>
      <protection/>
    </xf>
    <xf numFmtId="170" fontId="19" fillId="0" borderId="0" xfId="0" applyNumberFormat="1" applyFont="1" applyFill="1" applyBorder="1" applyAlignment="1">
      <alignment horizontal="center" vertical="center"/>
    </xf>
    <xf numFmtId="170" fontId="13" fillId="0" borderId="0" xfId="0" applyNumberFormat="1" applyFont="1" applyFill="1" applyBorder="1" applyAlignment="1" applyProtection="1">
      <alignment horizontal="center" vertical="center" wrapText="1"/>
      <protection/>
    </xf>
    <xf numFmtId="170" fontId="13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horizontal="center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 applyProtection="1">
      <alignment horizontal="right" vertical="center" wrapText="1"/>
      <protection/>
    </xf>
    <xf numFmtId="170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 applyProtection="1">
      <alignment horizontal="left" vertical="center" wrapText="1"/>
      <protection/>
    </xf>
    <xf numFmtId="170" fontId="18" fillId="0" borderId="0" xfId="0" applyNumberFormat="1" applyFont="1" applyFill="1" applyBorder="1" applyAlignment="1">
      <alignment horizontal="left" vertical="center"/>
    </xf>
    <xf numFmtId="170" fontId="13" fillId="0" borderId="0" xfId="0" applyNumberFormat="1" applyFont="1" applyFill="1" applyAlignment="1">
      <alignment horizontal="center" vertical="center"/>
    </xf>
    <xf numFmtId="170" fontId="0" fillId="0" borderId="0" xfId="0" applyNumberFormat="1" applyAlignment="1">
      <alignment/>
    </xf>
    <xf numFmtId="170" fontId="20" fillId="0" borderId="0" xfId="0" applyNumberFormat="1" applyFont="1" applyFill="1" applyBorder="1" applyAlignment="1" applyProtection="1">
      <alignment horizontal="center" vertical="center" wrapText="1"/>
      <protection/>
    </xf>
    <xf numFmtId="170" fontId="20" fillId="0" borderId="0" xfId="0" applyNumberFormat="1" applyFont="1" applyFill="1" applyBorder="1" applyAlignment="1">
      <alignment vertical="center"/>
    </xf>
    <xf numFmtId="170" fontId="20" fillId="0" borderId="0" xfId="0" applyNumberFormat="1" applyFont="1" applyFill="1" applyBorder="1" applyAlignment="1">
      <alignment horizontal="center" vertical="center"/>
    </xf>
    <xf numFmtId="170" fontId="20" fillId="0" borderId="0" xfId="0" applyNumberFormat="1" applyFont="1" applyFill="1" applyBorder="1" applyAlignment="1">
      <alignment horizontal="right" vertical="center"/>
    </xf>
    <xf numFmtId="170" fontId="20" fillId="0" borderId="0" xfId="0" applyNumberFormat="1" applyFont="1" applyFill="1" applyBorder="1" applyAlignment="1" applyProtection="1">
      <alignment horizontal="right" vertical="center" wrapText="1"/>
      <protection/>
    </xf>
    <xf numFmtId="170" fontId="20" fillId="0" borderId="0" xfId="0" applyNumberFormat="1" applyFont="1" applyFill="1" applyBorder="1" applyAlignment="1" applyProtection="1">
      <alignment horizontal="left" vertical="center" wrapText="1"/>
      <protection/>
    </xf>
    <xf numFmtId="170" fontId="20" fillId="0" borderId="0" xfId="0" applyNumberFormat="1" applyFont="1" applyFill="1" applyBorder="1" applyAlignment="1">
      <alignment horizontal="left" vertical="center"/>
    </xf>
    <xf numFmtId="168" fontId="20" fillId="0" borderId="0" xfId="0" applyNumberFormat="1" applyFont="1" applyFill="1" applyBorder="1" applyAlignment="1">
      <alignment horizontal="center" vertical="center"/>
    </xf>
    <xf numFmtId="169" fontId="20" fillId="0" borderId="0" xfId="0" applyNumberFormat="1" applyFont="1" applyFill="1" applyBorder="1" applyAlignment="1">
      <alignment horizontal="center" vertical="center"/>
    </xf>
    <xf numFmtId="170" fontId="20" fillId="0" borderId="0" xfId="0" applyNumberFormat="1" applyFont="1" applyFill="1" applyAlignment="1">
      <alignment horizontal="center" vertical="center"/>
    </xf>
    <xf numFmtId="170" fontId="18" fillId="0" borderId="0" xfId="0" applyNumberFormat="1" applyFont="1" applyFill="1" applyAlignment="1">
      <alignment horizontal="center" vertical="center"/>
    </xf>
    <xf numFmtId="170" fontId="20" fillId="0" borderId="0" xfId="0" applyNumberFormat="1" applyFont="1" applyFill="1" applyAlignment="1">
      <alignment vertical="center"/>
    </xf>
    <xf numFmtId="170" fontId="20" fillId="0" borderId="0" xfId="0" applyNumberFormat="1" applyFont="1" applyAlignment="1">
      <alignment/>
    </xf>
    <xf numFmtId="166" fontId="13" fillId="0" borderId="0" xfId="0" applyNumberFormat="1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 applyProtection="1">
      <alignment horizontal="right" vertical="center" wrapText="1"/>
      <protection/>
    </xf>
    <xf numFmtId="165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0" applyNumberFormat="1" applyFont="1" applyFill="1" applyBorder="1" applyAlignment="1">
      <alignment horizontal="left" vertical="center"/>
    </xf>
    <xf numFmtId="165" fontId="21" fillId="0" borderId="0" xfId="0" applyNumberFormat="1" applyFont="1" applyFill="1" applyAlignment="1">
      <alignment horizontal="right" vertical="center"/>
    </xf>
    <xf numFmtId="164" fontId="15" fillId="0" borderId="0" xfId="0" applyNumberFormat="1" applyFont="1" applyFill="1" applyAlignment="1" applyProtection="1">
      <alignment horizontal="left" vertical="center"/>
      <protection/>
    </xf>
    <xf numFmtId="165" fontId="13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2" xfId="0" applyNumberFormat="1" applyFont="1" applyFill="1" applyBorder="1" applyAlignment="1" applyProtection="1">
      <alignment horizontal="right" vertical="center" wrapText="1"/>
      <protection/>
    </xf>
    <xf numFmtId="164" fontId="14" fillId="0" borderId="0" xfId="0" applyFont="1" applyFill="1" applyAlignment="1">
      <alignment horizontal="center" vertical="center"/>
    </xf>
    <xf numFmtId="164" fontId="22" fillId="0" borderId="0" xfId="0" applyFont="1" applyFill="1" applyAlignment="1">
      <alignment horizontal="center" vertical="center"/>
    </xf>
    <xf numFmtId="164" fontId="22" fillId="0" borderId="0" xfId="0" applyFont="1" applyFill="1" applyAlignment="1">
      <alignment vertical="center"/>
    </xf>
    <xf numFmtId="165" fontId="13" fillId="0" borderId="2" xfId="0" applyNumberFormat="1" applyFont="1" applyFill="1" applyBorder="1" applyAlignment="1">
      <alignment horizontal="left" vertical="center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168" fontId="13" fillId="0" borderId="2" xfId="0" applyNumberFormat="1" applyFont="1" applyFill="1" applyBorder="1" applyAlignment="1">
      <alignment horizontal="right" vertical="center"/>
    </xf>
    <xf numFmtId="165" fontId="13" fillId="0" borderId="2" xfId="0" applyNumberFormat="1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vertical="center"/>
    </xf>
    <xf numFmtId="164" fontId="13" fillId="0" borderId="2" xfId="0" applyNumberFormat="1" applyFont="1" applyFill="1" applyBorder="1" applyAlignment="1">
      <alignment horizontal="right" vertical="center"/>
    </xf>
    <xf numFmtId="166" fontId="18" fillId="0" borderId="4" xfId="0" applyNumberFormat="1" applyFont="1" applyFill="1" applyBorder="1" applyAlignment="1">
      <alignment vertical="center"/>
    </xf>
    <xf numFmtId="164" fontId="18" fillId="0" borderId="4" xfId="0" applyNumberFormat="1" applyFont="1" applyFill="1" applyBorder="1" applyAlignment="1">
      <alignment/>
    </xf>
    <xf numFmtId="167" fontId="18" fillId="0" borderId="0" xfId="0" applyNumberFormat="1" applyFont="1" applyFill="1" applyAlignment="1">
      <alignment horizontal="center" vertical="center"/>
    </xf>
    <xf numFmtId="168" fontId="18" fillId="0" borderId="0" xfId="0" applyNumberFormat="1" applyFont="1" applyFill="1" applyAlignment="1">
      <alignment horizontal="center" vertical="center"/>
    </xf>
    <xf numFmtId="166" fontId="18" fillId="0" borderId="0" xfId="0" applyNumberFormat="1" applyFont="1" applyFill="1" applyAlignment="1">
      <alignment vertical="center"/>
    </xf>
    <xf numFmtId="165" fontId="23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0" applyNumberFormat="1" applyFont="1" applyFill="1" applyBorder="1" applyAlignment="1" applyProtection="1">
      <alignment horizontal="center" vertical="center" wrapText="1"/>
      <protection/>
    </xf>
    <xf numFmtId="166" fontId="13" fillId="0" borderId="0" xfId="0" applyNumberFormat="1" applyFont="1" applyFill="1" applyBorder="1" applyAlignment="1" applyProtection="1">
      <alignment horizontal="center" vertical="center" wrapText="1"/>
      <protection/>
    </xf>
    <xf numFmtId="168" fontId="13" fillId="0" borderId="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/>
    </xf>
    <xf numFmtId="164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kcent 1 1" xfId="20"/>
    <cellStyle name="Akcent 2 1" xfId="21"/>
    <cellStyle name="Akcent 3 1" xfId="22"/>
    <cellStyle name="Akcent 4" xfId="23"/>
    <cellStyle name="Błąd 1" xfId="24"/>
    <cellStyle name="Dobry 1" xfId="25"/>
    <cellStyle name="Nagłówek 1 1" xfId="26"/>
    <cellStyle name="Nagłówek 2 1" xfId="27"/>
    <cellStyle name="Nagłówek 3" xfId="28"/>
    <cellStyle name="Neutralny 1" xfId="29"/>
    <cellStyle name="Notatka 1" xfId="30"/>
    <cellStyle name="Ostrzeżenie 1" xfId="31"/>
    <cellStyle name="Przypis dolny 1" xfId="32"/>
    <cellStyle name="Stan 1" xfId="33"/>
    <cellStyle name="Tekst 1" xfId="34"/>
    <cellStyle name="Zły 1" xfId="35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8"/>
  <sheetViews>
    <sheetView tabSelected="1" zoomScale="110" zoomScaleNormal="110" workbookViewId="0" topLeftCell="A145">
      <selection activeCell="M157" sqref="M157"/>
    </sheetView>
  </sheetViews>
  <sheetFormatPr defaultColWidth="9.140625" defaultRowHeight="12.75" customHeight="1"/>
  <cols>
    <col min="1" max="1" width="3.421875" style="1" customWidth="1"/>
    <col min="2" max="2" width="29.7109375" style="2" customWidth="1"/>
    <col min="3" max="3" width="9.8515625" style="2" customWidth="1"/>
    <col min="4" max="4" width="13.421875" style="2" customWidth="1"/>
    <col min="5" max="5" width="9.421875" style="2" customWidth="1"/>
    <col min="6" max="6" width="5.421875" style="2" customWidth="1"/>
    <col min="7" max="7" width="11.421875" style="2" customWidth="1"/>
    <col min="8" max="8" width="28.421875" style="2" customWidth="1"/>
    <col min="9" max="9" width="6.421875" style="3" customWidth="1"/>
    <col min="10" max="10" width="6.421875" style="2" customWidth="1"/>
    <col min="11" max="11" width="9.421875" style="2" customWidth="1"/>
    <col min="12" max="12" width="7.421875" style="2" customWidth="1"/>
    <col min="13" max="13" width="9.421875" style="3" customWidth="1"/>
    <col min="14" max="14" width="11.421875" style="2" customWidth="1"/>
    <col min="15" max="15" width="24.421875" style="2" customWidth="1"/>
    <col min="16" max="16" width="9.421875" style="2" customWidth="1"/>
    <col min="17" max="17" width="21.421875" style="2" customWidth="1"/>
    <col min="18" max="18" width="26.421875" style="2" customWidth="1"/>
    <col min="19" max="19" width="10.421875" style="4" customWidth="1"/>
    <col min="20" max="20" width="8.421875" style="4" customWidth="1"/>
    <col min="21" max="21" width="8.421875" style="5" customWidth="1"/>
    <col min="22" max="22" width="10.57421875" style="6" customWidth="1"/>
    <col min="23" max="24" width="8.57421875" style="7" customWidth="1"/>
    <col min="25" max="27" width="8.57421875" style="8" customWidth="1"/>
    <col min="28" max="28" width="8.57421875" style="9" customWidth="1"/>
    <col min="29" max="29" width="6.421875" style="9" customWidth="1"/>
    <col min="30" max="30" width="9.57421875" style="9" customWidth="1"/>
    <col min="31" max="32" width="16.421875" style="10" customWidth="1"/>
    <col min="33" max="38" width="15.421875" style="10" customWidth="1"/>
    <col min="39" max="39" width="12.421875" style="10" customWidth="1"/>
    <col min="40" max="40" width="15.421875" style="10" customWidth="1"/>
    <col min="41" max="42" width="12.421875" style="10" customWidth="1"/>
    <col min="43" max="43" width="15.421875" style="10" customWidth="1"/>
    <col min="44" max="45" width="8.421875" style="10" customWidth="1"/>
    <col min="46" max="46" width="16.421875" style="10" customWidth="1"/>
    <col min="47" max="48" width="10.421875" style="10" customWidth="1"/>
    <col min="49" max="49" width="12.421875" style="10" customWidth="1"/>
    <col min="50" max="51" width="8.421875" style="10" customWidth="1"/>
    <col min="52" max="52" width="12.421875" style="10" customWidth="1"/>
    <col min="53" max="54" width="8.421875" style="10" customWidth="1"/>
    <col min="55" max="55" width="12.57421875" style="10" customWidth="1"/>
    <col min="56" max="57" width="8.421875" style="10" customWidth="1"/>
    <col min="58" max="58" width="12.421875" style="10" customWidth="1"/>
    <col min="59" max="60" width="8.421875" style="10" customWidth="1"/>
    <col min="61" max="61" width="12.421875" style="10" customWidth="1"/>
    <col min="62" max="63" width="8.421875" style="10" customWidth="1"/>
    <col min="64" max="64" width="12.421875" style="10" customWidth="1"/>
    <col min="65" max="66" width="8.421875" style="10" customWidth="1"/>
    <col min="67" max="67" width="12.421875" style="10" customWidth="1"/>
    <col min="68" max="68" width="10.421875" style="10" customWidth="1"/>
    <col min="69" max="69" width="8.421875" style="10" customWidth="1"/>
    <col min="70" max="70" width="10.421875" style="10" customWidth="1"/>
    <col min="71" max="72" width="8.421875" style="5" customWidth="1"/>
    <col min="73" max="73" width="11.421875" style="5" customWidth="1"/>
    <col min="74" max="75" width="8.421875" style="5" customWidth="1"/>
    <col min="76" max="76" width="11.8515625" style="5" customWidth="1"/>
    <col min="77" max="77" width="9.421875" style="5" customWidth="1"/>
    <col min="78" max="252" width="8.421875" style="5" customWidth="1"/>
    <col min="253" max="16384" width="8.421875" style="0" customWidth="1"/>
  </cols>
  <sheetData>
    <row r="1" spans="1:255" ht="12.75" customHeight="1">
      <c r="A1" s="11"/>
      <c r="B1" s="12"/>
      <c r="C1" s="13"/>
      <c r="D1" s="12"/>
      <c r="E1" s="14"/>
      <c r="F1" s="13"/>
      <c r="G1" s="15"/>
      <c r="H1" s="15"/>
      <c r="I1" s="16"/>
      <c r="J1" s="15"/>
      <c r="K1" s="17"/>
      <c r="L1" s="17"/>
      <c r="M1" s="18"/>
      <c r="N1" s="19"/>
      <c r="O1" s="19"/>
      <c r="P1" s="19"/>
      <c r="Q1" s="19"/>
      <c r="R1" s="19"/>
      <c r="IS1" s="20"/>
      <c r="IT1" s="20"/>
      <c r="IU1" s="20"/>
    </row>
    <row r="2" spans="1:255" ht="12.75" customHeight="1">
      <c r="A2" s="11"/>
      <c r="B2" s="12"/>
      <c r="C2" s="13"/>
      <c r="D2" s="12"/>
      <c r="E2" s="14" t="s">
        <v>0</v>
      </c>
      <c r="F2" s="13"/>
      <c r="G2" s="15"/>
      <c r="H2" s="15"/>
      <c r="I2" s="16"/>
      <c r="J2" s="15"/>
      <c r="K2" s="17"/>
      <c r="L2" s="17"/>
      <c r="M2" s="18"/>
      <c r="N2" s="19"/>
      <c r="O2" s="19"/>
      <c r="P2" s="19"/>
      <c r="Q2" s="19"/>
      <c r="R2" s="19"/>
      <c r="IS2" s="20"/>
      <c r="IT2" s="20"/>
      <c r="IU2" s="20"/>
    </row>
    <row r="3" spans="1:255" ht="12.75" customHeight="1">
      <c r="A3" s="11"/>
      <c r="B3" s="12"/>
      <c r="C3" s="13"/>
      <c r="D3" s="12"/>
      <c r="E3" s="13"/>
      <c r="F3" s="13"/>
      <c r="G3" s="15"/>
      <c r="H3" s="15"/>
      <c r="I3" s="16"/>
      <c r="J3" s="15"/>
      <c r="K3" s="17"/>
      <c r="L3" s="17"/>
      <c r="M3" s="18"/>
      <c r="N3" s="19"/>
      <c r="O3" s="19"/>
      <c r="P3" s="19"/>
      <c r="Q3" s="19"/>
      <c r="R3" s="19"/>
      <c r="IS3" s="20"/>
      <c r="IT3" s="20"/>
      <c r="IU3" s="20"/>
    </row>
    <row r="4" spans="1:255" ht="12.75" customHeight="1">
      <c r="A4" s="11"/>
      <c r="B4" s="12"/>
      <c r="C4" s="13"/>
      <c r="D4" s="12"/>
      <c r="E4" s="13"/>
      <c r="F4" s="13"/>
      <c r="G4" s="21" t="s">
        <v>1</v>
      </c>
      <c r="H4" s="15"/>
      <c r="I4" s="16"/>
      <c r="J4" s="15"/>
      <c r="K4" s="17"/>
      <c r="L4" s="17"/>
      <c r="M4" s="18"/>
      <c r="N4" s="19"/>
      <c r="O4" s="19"/>
      <c r="P4" s="19"/>
      <c r="Q4" s="19"/>
      <c r="R4" s="19"/>
      <c r="IS4" s="20"/>
      <c r="IT4" s="20"/>
      <c r="IU4" s="20"/>
    </row>
    <row r="5" spans="1:255" ht="12.75" customHeight="1">
      <c r="A5" s="11"/>
      <c r="B5" s="22" t="s">
        <v>2</v>
      </c>
      <c r="C5" s="13"/>
      <c r="D5" s="12"/>
      <c r="E5" s="13"/>
      <c r="F5" s="13"/>
      <c r="G5" s="21"/>
      <c r="H5" s="15"/>
      <c r="I5" s="16"/>
      <c r="J5" s="15"/>
      <c r="K5" s="17"/>
      <c r="L5" s="17"/>
      <c r="M5" s="18"/>
      <c r="N5" s="19"/>
      <c r="O5" s="19"/>
      <c r="P5" s="19"/>
      <c r="Q5" s="19"/>
      <c r="R5" s="19"/>
      <c r="IS5" s="20"/>
      <c r="IT5" s="20"/>
      <c r="IU5" s="20"/>
    </row>
    <row r="6" spans="1:255" ht="12.75" customHeight="1">
      <c r="A6" s="11"/>
      <c r="B6" s="12"/>
      <c r="C6" s="13"/>
      <c r="D6" s="12"/>
      <c r="E6" s="13"/>
      <c r="F6" s="13"/>
      <c r="G6" s="21"/>
      <c r="H6" s="15"/>
      <c r="I6" s="16"/>
      <c r="J6" s="15"/>
      <c r="K6" s="17"/>
      <c r="L6" s="17"/>
      <c r="M6" s="18"/>
      <c r="N6" s="19"/>
      <c r="O6" s="19"/>
      <c r="P6" s="19"/>
      <c r="Q6" s="19"/>
      <c r="R6" s="19"/>
      <c r="IS6" s="20"/>
      <c r="IT6" s="20"/>
      <c r="IU6" s="20"/>
    </row>
    <row r="7" spans="1:255" ht="12.75" customHeight="1">
      <c r="A7" s="23">
        <v>1</v>
      </c>
      <c r="B7" s="24" t="s">
        <v>3</v>
      </c>
      <c r="C7" s="13"/>
      <c r="D7" s="12"/>
      <c r="E7" s="13"/>
      <c r="F7" s="13"/>
      <c r="G7" s="15"/>
      <c r="H7" s="15"/>
      <c r="I7" s="16"/>
      <c r="J7" s="15"/>
      <c r="K7" s="17"/>
      <c r="L7" s="17"/>
      <c r="M7" s="18"/>
      <c r="N7" s="19"/>
      <c r="O7" s="19"/>
      <c r="P7" s="19"/>
      <c r="Q7" s="19"/>
      <c r="R7" s="19"/>
      <c r="IS7" s="20"/>
      <c r="IT7" s="20"/>
      <c r="IU7" s="20"/>
    </row>
    <row r="8" spans="1:255" ht="12.75" customHeight="1">
      <c r="A8" s="23"/>
      <c r="B8" s="24" t="s">
        <v>4</v>
      </c>
      <c r="C8" s="13"/>
      <c r="D8" s="12"/>
      <c r="E8" s="13"/>
      <c r="F8" s="13"/>
      <c r="G8" s="15"/>
      <c r="H8" s="15"/>
      <c r="I8" s="16"/>
      <c r="J8" s="15"/>
      <c r="K8" s="17"/>
      <c r="L8" s="17"/>
      <c r="M8" s="18"/>
      <c r="N8" s="19"/>
      <c r="O8" s="19"/>
      <c r="P8" s="19"/>
      <c r="Q8" s="19"/>
      <c r="R8" s="19"/>
      <c r="IS8" s="20"/>
      <c r="IT8" s="20"/>
      <c r="IU8" s="20"/>
    </row>
    <row r="9" spans="1:255" ht="12.75" customHeight="1">
      <c r="A9" s="23"/>
      <c r="B9" s="24" t="s">
        <v>5</v>
      </c>
      <c r="C9" s="13"/>
      <c r="D9" s="12"/>
      <c r="E9" s="13"/>
      <c r="F9" s="13"/>
      <c r="G9" s="15"/>
      <c r="H9" s="15"/>
      <c r="I9" s="16"/>
      <c r="J9" s="15"/>
      <c r="K9" s="17"/>
      <c r="L9" s="17"/>
      <c r="M9" s="18"/>
      <c r="N9" s="19"/>
      <c r="O9" s="19"/>
      <c r="P9" s="19"/>
      <c r="Q9" s="19"/>
      <c r="R9" s="19"/>
      <c r="IS9" s="20"/>
      <c r="IT9" s="20"/>
      <c r="IU9" s="20"/>
    </row>
    <row r="10" spans="1:255" ht="12.75" customHeight="1">
      <c r="A10" s="23"/>
      <c r="B10" s="24" t="s">
        <v>6</v>
      </c>
      <c r="C10" s="13"/>
      <c r="D10" s="12"/>
      <c r="E10" s="13"/>
      <c r="F10" s="13"/>
      <c r="G10" s="15"/>
      <c r="H10" s="15"/>
      <c r="I10" s="16"/>
      <c r="J10" s="15"/>
      <c r="K10" s="17"/>
      <c r="L10" s="17"/>
      <c r="M10" s="18"/>
      <c r="N10" s="19"/>
      <c r="O10" s="19"/>
      <c r="P10" s="19"/>
      <c r="Q10" s="19"/>
      <c r="R10" s="19"/>
      <c r="IS10" s="20"/>
      <c r="IT10" s="20"/>
      <c r="IU10" s="20"/>
    </row>
    <row r="11" spans="1:255" ht="12.75" customHeight="1">
      <c r="A11" s="23"/>
      <c r="B11" s="25" t="s">
        <v>7</v>
      </c>
      <c r="C11" s="13"/>
      <c r="D11" s="12"/>
      <c r="E11" s="13"/>
      <c r="F11" s="13"/>
      <c r="G11" s="15"/>
      <c r="H11" s="15"/>
      <c r="I11" s="16"/>
      <c r="J11" s="15"/>
      <c r="K11" s="17"/>
      <c r="L11" s="17"/>
      <c r="M11" s="18"/>
      <c r="N11" s="19"/>
      <c r="O11" s="19"/>
      <c r="P11" s="19"/>
      <c r="Q11" s="19"/>
      <c r="R11" s="19"/>
      <c r="IS11" s="20"/>
      <c r="IT11" s="20"/>
      <c r="IU11" s="20"/>
    </row>
    <row r="12" spans="1:18" ht="21" customHeight="1">
      <c r="A12" s="11"/>
      <c r="B12"/>
      <c r="C12" s="13"/>
      <c r="D12" s="12"/>
      <c r="E12" s="13"/>
      <c r="F12" s="13"/>
      <c r="G12" s="15"/>
      <c r="H12" s="15"/>
      <c r="I12" s="16"/>
      <c r="J12" s="15"/>
      <c r="K12" s="26" t="s">
        <v>8</v>
      </c>
      <c r="L12" s="26"/>
      <c r="M12" s="26"/>
      <c r="N12" s="27" t="s">
        <v>9</v>
      </c>
      <c r="O12" s="27"/>
      <c r="P12" s="27"/>
      <c r="Q12" s="27"/>
      <c r="R12" s="27"/>
    </row>
    <row r="13" spans="1:69" ht="27.75" customHeight="1">
      <c r="A13" s="28"/>
      <c r="B13" s="29"/>
      <c r="C13" s="26" t="s">
        <v>10</v>
      </c>
      <c r="D13" s="26"/>
      <c r="E13" s="26"/>
      <c r="F13" s="26"/>
      <c r="G13" s="26"/>
      <c r="H13" s="29"/>
      <c r="I13" s="30"/>
      <c r="J13" s="31"/>
      <c r="K13" s="26"/>
      <c r="L13" s="26"/>
      <c r="M13" s="26"/>
      <c r="N13" s="26" t="s">
        <v>11</v>
      </c>
      <c r="O13" s="26"/>
      <c r="P13" s="26"/>
      <c r="Q13" s="26" t="s">
        <v>12</v>
      </c>
      <c r="R13" s="26"/>
      <c r="V13" s="32"/>
      <c r="W13" s="32"/>
      <c r="X13" s="32"/>
      <c r="Y13" s="33"/>
      <c r="Z13" s="33"/>
      <c r="AA13" s="33"/>
      <c r="AB13" s="34"/>
      <c r="AC13" s="34"/>
      <c r="AD13" s="34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</row>
    <row r="14" spans="1:69" ht="27.75" customHeight="1">
      <c r="A14" s="36" t="s">
        <v>13</v>
      </c>
      <c r="B14" s="26" t="s">
        <v>14</v>
      </c>
      <c r="C14" s="26" t="s">
        <v>15</v>
      </c>
      <c r="D14" s="26" t="s">
        <v>16</v>
      </c>
      <c r="E14" s="26" t="s">
        <v>17</v>
      </c>
      <c r="F14" s="26" t="s">
        <v>18</v>
      </c>
      <c r="G14" s="26" t="s">
        <v>19</v>
      </c>
      <c r="H14" s="26" t="s">
        <v>20</v>
      </c>
      <c r="I14" s="37" t="s">
        <v>21</v>
      </c>
      <c r="J14" s="26" t="s">
        <v>22</v>
      </c>
      <c r="K14" s="26" t="s">
        <v>23</v>
      </c>
      <c r="L14" s="26" t="s">
        <v>24</v>
      </c>
      <c r="M14" s="37" t="s">
        <v>25</v>
      </c>
      <c r="N14" s="26" t="s">
        <v>14</v>
      </c>
      <c r="O14" s="26" t="s">
        <v>10</v>
      </c>
      <c r="P14" s="26" t="s">
        <v>26</v>
      </c>
      <c r="Q14" s="26" t="s">
        <v>14</v>
      </c>
      <c r="R14" s="26" t="s">
        <v>10</v>
      </c>
      <c r="S14" s="26" t="s">
        <v>27</v>
      </c>
      <c r="T14" s="26" t="s">
        <v>28</v>
      </c>
      <c r="U14" s="38" t="s">
        <v>29</v>
      </c>
      <c r="V14" s="32"/>
      <c r="W14" s="39"/>
      <c r="X14" s="39"/>
      <c r="Y14" s="33"/>
      <c r="Z14" s="33"/>
      <c r="AA14" s="40"/>
      <c r="AB14" s="41"/>
      <c r="AC14" s="41"/>
      <c r="AD14" s="34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</row>
    <row r="15" spans="1:255" ht="13.5" customHeight="1">
      <c r="A15" s="42" t="s">
        <v>30</v>
      </c>
      <c r="B15" s="43" t="s">
        <v>31</v>
      </c>
      <c r="C15" s="44" t="s">
        <v>32</v>
      </c>
      <c r="D15" s="44"/>
      <c r="E15" s="45"/>
      <c r="F15" s="45" t="s">
        <v>33</v>
      </c>
      <c r="G15" s="43" t="s">
        <v>34</v>
      </c>
      <c r="H15" s="45" t="s">
        <v>35</v>
      </c>
      <c r="I15" s="46">
        <v>15</v>
      </c>
      <c r="J15" s="47" t="s">
        <v>36</v>
      </c>
      <c r="K15" s="48">
        <v>17.75</v>
      </c>
      <c r="L15" s="49">
        <v>0</v>
      </c>
      <c r="M15" s="49">
        <f aca="true" t="shared" si="0" ref="M15:M59">K15+L15</f>
        <v>17.75</v>
      </c>
      <c r="N15" s="50" t="s">
        <v>37</v>
      </c>
      <c r="O15" s="50" t="s">
        <v>38</v>
      </c>
      <c r="P15" s="51" t="s">
        <v>39</v>
      </c>
      <c r="Q15" s="50" t="s">
        <v>37</v>
      </c>
      <c r="R15" s="50" t="s">
        <v>38</v>
      </c>
      <c r="S15" s="43" t="s">
        <v>40</v>
      </c>
      <c r="T15" s="43" t="s">
        <v>41</v>
      </c>
      <c r="U15" s="52" t="s">
        <v>42</v>
      </c>
      <c r="V15" s="53"/>
      <c r="W15" s="54"/>
      <c r="X15" s="54"/>
      <c r="Y15" s="33"/>
      <c r="Z15" s="33"/>
      <c r="AA15" s="33"/>
      <c r="AB15" s="41"/>
      <c r="AC15" s="41"/>
      <c r="AD15" s="41"/>
      <c r="AE15" s="35"/>
      <c r="IS15" s="5"/>
      <c r="IT15" s="5"/>
      <c r="IU15" s="5"/>
    </row>
    <row r="16" spans="1:255" ht="13.5" customHeight="1">
      <c r="A16" s="42" t="s">
        <v>43</v>
      </c>
      <c r="B16" s="43" t="s">
        <v>44</v>
      </c>
      <c r="C16" s="44" t="s">
        <v>45</v>
      </c>
      <c r="D16" s="44" t="s">
        <v>46</v>
      </c>
      <c r="E16" s="45" t="s">
        <v>30</v>
      </c>
      <c r="F16" s="45" t="s">
        <v>33</v>
      </c>
      <c r="G16" s="43" t="s">
        <v>34</v>
      </c>
      <c r="H16" s="45" t="s">
        <v>47</v>
      </c>
      <c r="I16" s="46">
        <v>11</v>
      </c>
      <c r="J16" s="47" t="s">
        <v>36</v>
      </c>
      <c r="K16" s="48">
        <v>8.75</v>
      </c>
      <c r="L16" s="49">
        <v>0</v>
      </c>
      <c r="M16" s="49">
        <f t="shared" si="0"/>
        <v>8.75</v>
      </c>
      <c r="N16" s="50" t="s">
        <v>37</v>
      </c>
      <c r="O16" s="50" t="s">
        <v>38</v>
      </c>
      <c r="P16" s="51" t="s">
        <v>39</v>
      </c>
      <c r="Q16" s="50" t="s">
        <v>37</v>
      </c>
      <c r="R16" s="50" t="s">
        <v>38</v>
      </c>
      <c r="S16" s="43" t="s">
        <v>40</v>
      </c>
      <c r="T16" s="43" t="s">
        <v>41</v>
      </c>
      <c r="U16" s="52" t="s">
        <v>42</v>
      </c>
      <c r="V16" s="53"/>
      <c r="W16" s="54"/>
      <c r="X16" s="54"/>
      <c r="Y16" s="33"/>
      <c r="Z16" s="33"/>
      <c r="AA16" s="33"/>
      <c r="AB16" s="41"/>
      <c r="AC16" s="41"/>
      <c r="AD16" s="41"/>
      <c r="IS16" s="5"/>
      <c r="IT16" s="5"/>
      <c r="IU16" s="5"/>
    </row>
    <row r="17" spans="1:255" ht="13.5" customHeight="1">
      <c r="A17" s="42" t="s">
        <v>48</v>
      </c>
      <c r="B17" s="43" t="s">
        <v>49</v>
      </c>
      <c r="C17" s="44" t="s">
        <v>50</v>
      </c>
      <c r="D17" s="44"/>
      <c r="E17" s="45"/>
      <c r="F17" s="45" t="s">
        <v>33</v>
      </c>
      <c r="G17" s="43" t="s">
        <v>34</v>
      </c>
      <c r="H17" s="45" t="s">
        <v>51</v>
      </c>
      <c r="I17" s="46">
        <v>11</v>
      </c>
      <c r="J17" s="47" t="s">
        <v>36</v>
      </c>
      <c r="K17" s="48">
        <v>30.2</v>
      </c>
      <c r="L17" s="49">
        <v>0</v>
      </c>
      <c r="M17" s="49">
        <f t="shared" si="0"/>
        <v>30.2</v>
      </c>
      <c r="N17" s="50" t="s">
        <v>37</v>
      </c>
      <c r="O17" s="50" t="s">
        <v>38</v>
      </c>
      <c r="P17" s="51" t="s">
        <v>39</v>
      </c>
      <c r="Q17" s="50" t="s">
        <v>37</v>
      </c>
      <c r="R17" s="50" t="s">
        <v>38</v>
      </c>
      <c r="S17" s="43" t="s">
        <v>40</v>
      </c>
      <c r="T17" s="43" t="s">
        <v>41</v>
      </c>
      <c r="U17" s="52" t="s">
        <v>42</v>
      </c>
      <c r="V17" s="53"/>
      <c r="W17" s="54"/>
      <c r="X17" s="54"/>
      <c r="Y17" s="33"/>
      <c r="Z17" s="33"/>
      <c r="AA17" s="33"/>
      <c r="AB17" s="41"/>
      <c r="AC17" s="41"/>
      <c r="AD17" s="41"/>
      <c r="IS17" s="5"/>
      <c r="IT17" s="5"/>
      <c r="IU17" s="5"/>
    </row>
    <row r="18" spans="1:255" ht="13.5" customHeight="1">
      <c r="A18" s="42" t="s">
        <v>52</v>
      </c>
      <c r="B18" s="43" t="s">
        <v>53</v>
      </c>
      <c r="C18" s="44" t="s">
        <v>34</v>
      </c>
      <c r="D18" s="44" t="s">
        <v>54</v>
      </c>
      <c r="E18" s="45" t="s">
        <v>55</v>
      </c>
      <c r="F18" s="45" t="s">
        <v>33</v>
      </c>
      <c r="G18" s="43" t="s">
        <v>34</v>
      </c>
      <c r="H18" s="45" t="s">
        <v>56</v>
      </c>
      <c r="I18" s="46">
        <v>27</v>
      </c>
      <c r="J18" s="47" t="s">
        <v>36</v>
      </c>
      <c r="K18" s="48">
        <v>173.22</v>
      </c>
      <c r="L18" s="49">
        <v>0</v>
      </c>
      <c r="M18" s="49">
        <f t="shared" si="0"/>
        <v>173.22</v>
      </c>
      <c r="N18" s="50" t="s">
        <v>37</v>
      </c>
      <c r="O18" s="50" t="s">
        <v>38</v>
      </c>
      <c r="P18" s="51" t="s">
        <v>39</v>
      </c>
      <c r="Q18" s="50" t="s">
        <v>37</v>
      </c>
      <c r="R18" s="50" t="s">
        <v>38</v>
      </c>
      <c r="S18" s="43" t="s">
        <v>40</v>
      </c>
      <c r="T18" s="43" t="s">
        <v>41</v>
      </c>
      <c r="U18" s="52" t="s">
        <v>42</v>
      </c>
      <c r="V18" s="53"/>
      <c r="W18" s="54"/>
      <c r="X18" s="54"/>
      <c r="Y18" s="33"/>
      <c r="Z18" s="33"/>
      <c r="AA18" s="33"/>
      <c r="AB18" s="41"/>
      <c r="AC18" s="41"/>
      <c r="AD18" s="41"/>
      <c r="AU18" s="55"/>
      <c r="IS18" s="5"/>
      <c r="IT18" s="5"/>
      <c r="IU18" s="5"/>
    </row>
    <row r="19" spans="1:255" ht="17.25" customHeight="1">
      <c r="A19" s="42" t="s">
        <v>57</v>
      </c>
      <c r="B19" s="43" t="s">
        <v>58</v>
      </c>
      <c r="C19" s="44" t="s">
        <v>34</v>
      </c>
      <c r="D19" s="44" t="s">
        <v>59</v>
      </c>
      <c r="E19" s="45" t="s">
        <v>60</v>
      </c>
      <c r="F19" s="45" t="s">
        <v>33</v>
      </c>
      <c r="G19" s="43" t="s">
        <v>34</v>
      </c>
      <c r="H19" s="45" t="s">
        <v>61</v>
      </c>
      <c r="I19" s="46">
        <v>11</v>
      </c>
      <c r="J19" s="47" t="s">
        <v>36</v>
      </c>
      <c r="K19" s="48">
        <v>22.75</v>
      </c>
      <c r="L19" s="49">
        <v>0</v>
      </c>
      <c r="M19" s="49">
        <f t="shared" si="0"/>
        <v>22.75</v>
      </c>
      <c r="N19" s="50" t="s">
        <v>37</v>
      </c>
      <c r="O19" s="50" t="s">
        <v>38</v>
      </c>
      <c r="P19" s="51" t="s">
        <v>39</v>
      </c>
      <c r="Q19" s="50" t="s">
        <v>37</v>
      </c>
      <c r="R19" s="50" t="s">
        <v>38</v>
      </c>
      <c r="S19" s="43" t="s">
        <v>40</v>
      </c>
      <c r="T19" s="43" t="s">
        <v>41</v>
      </c>
      <c r="U19" s="52" t="s">
        <v>42</v>
      </c>
      <c r="V19" s="53"/>
      <c r="W19" s="54"/>
      <c r="X19" s="54"/>
      <c r="Y19" s="33"/>
      <c r="Z19" s="33"/>
      <c r="AA19" s="33"/>
      <c r="AB19" s="41"/>
      <c r="AC19" s="41"/>
      <c r="AD19" s="41"/>
      <c r="AU19" s="55"/>
      <c r="IS19" s="5"/>
      <c r="IT19" s="5"/>
      <c r="IU19" s="5"/>
    </row>
    <row r="20" spans="1:255" ht="13.5" customHeight="1">
      <c r="A20" s="42" t="s">
        <v>55</v>
      </c>
      <c r="B20" s="43" t="s">
        <v>62</v>
      </c>
      <c r="C20" s="44" t="s">
        <v>34</v>
      </c>
      <c r="D20" s="44" t="s">
        <v>63</v>
      </c>
      <c r="E20" s="45" t="s">
        <v>64</v>
      </c>
      <c r="F20" s="45" t="s">
        <v>33</v>
      </c>
      <c r="G20" s="43" t="s">
        <v>34</v>
      </c>
      <c r="H20" s="45" t="s">
        <v>65</v>
      </c>
      <c r="I20" s="46">
        <v>1</v>
      </c>
      <c r="J20" s="47" t="s">
        <v>36</v>
      </c>
      <c r="K20" s="48">
        <v>0.71</v>
      </c>
      <c r="L20" s="49">
        <v>0</v>
      </c>
      <c r="M20" s="49">
        <f t="shared" si="0"/>
        <v>0.71</v>
      </c>
      <c r="N20" s="50" t="s">
        <v>37</v>
      </c>
      <c r="O20" s="50" t="s">
        <v>38</v>
      </c>
      <c r="P20" s="51" t="s">
        <v>39</v>
      </c>
      <c r="Q20" s="50" t="s">
        <v>37</v>
      </c>
      <c r="R20" s="50" t="s">
        <v>38</v>
      </c>
      <c r="S20" s="43" t="s">
        <v>40</v>
      </c>
      <c r="T20" s="43" t="s">
        <v>41</v>
      </c>
      <c r="U20" s="52" t="s">
        <v>42</v>
      </c>
      <c r="V20" s="53"/>
      <c r="W20" s="54"/>
      <c r="X20" s="54"/>
      <c r="Y20" s="33"/>
      <c r="Z20" s="33"/>
      <c r="AA20" s="33"/>
      <c r="AB20" s="41"/>
      <c r="AC20" s="41"/>
      <c r="AD20" s="41"/>
      <c r="IS20" s="5"/>
      <c r="IT20" s="5"/>
      <c r="IU20" s="5"/>
    </row>
    <row r="21" spans="1:255" ht="18" customHeight="1">
      <c r="A21" s="42" t="s">
        <v>66</v>
      </c>
      <c r="B21" s="43" t="s">
        <v>67</v>
      </c>
      <c r="C21" s="44" t="s">
        <v>34</v>
      </c>
      <c r="D21" s="44" t="s">
        <v>68</v>
      </c>
      <c r="E21" s="45" t="s">
        <v>55</v>
      </c>
      <c r="F21" s="45" t="s">
        <v>33</v>
      </c>
      <c r="G21" s="43" t="s">
        <v>34</v>
      </c>
      <c r="H21" s="45" t="s">
        <v>69</v>
      </c>
      <c r="I21" s="46">
        <v>1</v>
      </c>
      <c r="J21" s="47" t="s">
        <v>70</v>
      </c>
      <c r="K21" s="48">
        <v>0.07</v>
      </c>
      <c r="L21" s="49">
        <v>0</v>
      </c>
      <c r="M21" s="49">
        <f t="shared" si="0"/>
        <v>0.07</v>
      </c>
      <c r="N21" s="50" t="s">
        <v>37</v>
      </c>
      <c r="O21" s="50" t="s">
        <v>38</v>
      </c>
      <c r="P21" s="51" t="s">
        <v>39</v>
      </c>
      <c r="Q21" s="50" t="s">
        <v>37</v>
      </c>
      <c r="R21" s="50" t="s">
        <v>38</v>
      </c>
      <c r="S21" s="43" t="s">
        <v>40</v>
      </c>
      <c r="T21" s="43" t="s">
        <v>41</v>
      </c>
      <c r="U21" s="52" t="s">
        <v>42</v>
      </c>
      <c r="V21" s="53"/>
      <c r="W21" s="54"/>
      <c r="X21" s="54"/>
      <c r="Y21" s="33"/>
      <c r="Z21" s="33"/>
      <c r="AA21" s="33"/>
      <c r="AB21" s="41"/>
      <c r="AC21" s="41"/>
      <c r="AD21" s="41"/>
      <c r="IS21" s="5"/>
      <c r="IT21" s="5"/>
      <c r="IU21" s="5"/>
    </row>
    <row r="22" spans="1:255" ht="17.25" customHeight="1">
      <c r="A22" s="42" t="s">
        <v>71</v>
      </c>
      <c r="B22" s="43" t="s">
        <v>72</v>
      </c>
      <c r="C22" s="44" t="s">
        <v>34</v>
      </c>
      <c r="D22" s="44" t="s">
        <v>73</v>
      </c>
      <c r="E22" s="45" t="s">
        <v>71</v>
      </c>
      <c r="F22" s="45" t="s">
        <v>33</v>
      </c>
      <c r="G22" s="43" t="s">
        <v>34</v>
      </c>
      <c r="H22" s="45" t="s">
        <v>74</v>
      </c>
      <c r="I22" s="46">
        <v>1</v>
      </c>
      <c r="J22" s="47" t="s">
        <v>70</v>
      </c>
      <c r="K22" s="48">
        <v>1.26</v>
      </c>
      <c r="L22" s="49">
        <v>0</v>
      </c>
      <c r="M22" s="49">
        <f t="shared" si="0"/>
        <v>1.26</v>
      </c>
      <c r="N22" s="50" t="s">
        <v>37</v>
      </c>
      <c r="O22" s="50" t="s">
        <v>38</v>
      </c>
      <c r="P22" s="51" t="s">
        <v>39</v>
      </c>
      <c r="Q22" s="50" t="s">
        <v>37</v>
      </c>
      <c r="R22" s="50" t="s">
        <v>38</v>
      </c>
      <c r="S22" s="43" t="s">
        <v>40</v>
      </c>
      <c r="T22" s="43" t="s">
        <v>41</v>
      </c>
      <c r="U22" s="52" t="s">
        <v>42</v>
      </c>
      <c r="V22" s="53"/>
      <c r="W22" s="54"/>
      <c r="X22" s="54"/>
      <c r="Y22" s="33"/>
      <c r="Z22" s="33"/>
      <c r="AA22" s="33"/>
      <c r="AB22" s="41"/>
      <c r="AC22" s="41"/>
      <c r="AD22" s="41"/>
      <c r="IS22" s="5"/>
      <c r="IT22" s="5"/>
      <c r="IU22" s="5"/>
    </row>
    <row r="23" spans="1:255" ht="16.5" customHeight="1">
      <c r="A23" s="42" t="s">
        <v>75</v>
      </c>
      <c r="B23" s="43" t="s">
        <v>72</v>
      </c>
      <c r="C23" s="44" t="s">
        <v>34</v>
      </c>
      <c r="D23" s="44" t="s">
        <v>76</v>
      </c>
      <c r="E23" s="45"/>
      <c r="F23" s="45" t="s">
        <v>33</v>
      </c>
      <c r="G23" s="43" t="s">
        <v>34</v>
      </c>
      <c r="H23" s="45" t="s">
        <v>77</v>
      </c>
      <c r="I23" s="46">
        <v>1</v>
      </c>
      <c r="J23" s="47" t="s">
        <v>70</v>
      </c>
      <c r="K23" s="48">
        <v>1.26</v>
      </c>
      <c r="L23" s="49">
        <v>0</v>
      </c>
      <c r="M23" s="49">
        <f t="shared" si="0"/>
        <v>1.26</v>
      </c>
      <c r="N23" s="50" t="s">
        <v>37</v>
      </c>
      <c r="O23" s="50" t="s">
        <v>38</v>
      </c>
      <c r="P23" s="51" t="s">
        <v>39</v>
      </c>
      <c r="Q23" s="50" t="s">
        <v>37</v>
      </c>
      <c r="R23" s="50" t="s">
        <v>38</v>
      </c>
      <c r="S23" s="43" t="s">
        <v>40</v>
      </c>
      <c r="T23" s="43" t="s">
        <v>41</v>
      </c>
      <c r="U23" s="52" t="s">
        <v>42</v>
      </c>
      <c r="V23" s="53"/>
      <c r="W23" s="54"/>
      <c r="X23" s="54"/>
      <c r="Y23" s="33"/>
      <c r="Z23" s="33"/>
      <c r="AA23" s="33"/>
      <c r="AB23" s="41"/>
      <c r="AC23" s="41"/>
      <c r="AD23" s="41"/>
      <c r="IS23" s="5"/>
      <c r="IT23" s="5"/>
      <c r="IU23" s="5"/>
    </row>
    <row r="24" spans="1:255" ht="16.5" customHeight="1">
      <c r="A24" s="42" t="s">
        <v>78</v>
      </c>
      <c r="B24" s="43" t="s">
        <v>72</v>
      </c>
      <c r="C24" s="44" t="s">
        <v>34</v>
      </c>
      <c r="D24" s="44" t="s">
        <v>79</v>
      </c>
      <c r="E24" s="45"/>
      <c r="F24" s="45" t="s">
        <v>33</v>
      </c>
      <c r="G24" s="43" t="s">
        <v>34</v>
      </c>
      <c r="H24" s="45" t="s">
        <v>80</v>
      </c>
      <c r="I24" s="46">
        <v>1</v>
      </c>
      <c r="J24" s="47" t="s">
        <v>70</v>
      </c>
      <c r="K24" s="48">
        <v>1.26</v>
      </c>
      <c r="L24" s="49">
        <v>0</v>
      </c>
      <c r="M24" s="49">
        <f t="shared" si="0"/>
        <v>1.26</v>
      </c>
      <c r="N24" s="50" t="s">
        <v>37</v>
      </c>
      <c r="O24" s="50" t="s">
        <v>38</v>
      </c>
      <c r="P24" s="51" t="s">
        <v>39</v>
      </c>
      <c r="Q24" s="50" t="s">
        <v>37</v>
      </c>
      <c r="R24" s="50" t="s">
        <v>38</v>
      </c>
      <c r="S24" s="43" t="s">
        <v>40</v>
      </c>
      <c r="T24" s="43" t="s">
        <v>41</v>
      </c>
      <c r="U24" s="52" t="s">
        <v>42</v>
      </c>
      <c r="V24" s="53"/>
      <c r="W24" s="54"/>
      <c r="X24" s="54"/>
      <c r="Y24" s="33"/>
      <c r="Z24" s="33"/>
      <c r="AA24" s="33"/>
      <c r="AB24" s="41"/>
      <c r="AC24" s="41"/>
      <c r="AD24" s="41"/>
      <c r="IS24" s="5"/>
      <c r="IT24" s="5"/>
      <c r="IU24" s="5"/>
    </row>
    <row r="25" spans="1:255" ht="16.5" customHeight="1">
      <c r="A25" s="42" t="s">
        <v>81</v>
      </c>
      <c r="B25" s="43" t="s">
        <v>72</v>
      </c>
      <c r="C25" s="44" t="s">
        <v>34</v>
      </c>
      <c r="D25" s="44" t="s">
        <v>59</v>
      </c>
      <c r="E25" s="45" t="s">
        <v>82</v>
      </c>
      <c r="F25" s="45" t="s">
        <v>33</v>
      </c>
      <c r="G25" s="43" t="s">
        <v>34</v>
      </c>
      <c r="H25" s="45" t="s">
        <v>83</v>
      </c>
      <c r="I25" s="46">
        <v>1</v>
      </c>
      <c r="J25" s="47" t="s">
        <v>70</v>
      </c>
      <c r="K25" s="48">
        <v>1.26</v>
      </c>
      <c r="L25" s="49">
        <v>0</v>
      </c>
      <c r="M25" s="49">
        <f t="shared" si="0"/>
        <v>1.26</v>
      </c>
      <c r="N25" s="50" t="s">
        <v>37</v>
      </c>
      <c r="O25" s="50" t="s">
        <v>38</v>
      </c>
      <c r="P25" s="51" t="s">
        <v>39</v>
      </c>
      <c r="Q25" s="50" t="s">
        <v>37</v>
      </c>
      <c r="R25" s="50" t="s">
        <v>38</v>
      </c>
      <c r="S25" s="43" t="s">
        <v>40</v>
      </c>
      <c r="T25" s="43" t="s">
        <v>41</v>
      </c>
      <c r="U25" s="52" t="s">
        <v>42</v>
      </c>
      <c r="V25" s="53"/>
      <c r="W25" s="54"/>
      <c r="X25" s="54"/>
      <c r="Y25" s="33"/>
      <c r="Z25" s="33"/>
      <c r="AA25" s="33"/>
      <c r="AB25" s="41"/>
      <c r="AC25" s="41"/>
      <c r="AD25" s="41"/>
      <c r="IS25" s="5"/>
      <c r="IT25" s="5"/>
      <c r="IU25" s="5"/>
    </row>
    <row r="26" spans="1:255" ht="16.5" customHeight="1">
      <c r="A26" s="42" t="s">
        <v>84</v>
      </c>
      <c r="B26" s="43" t="s">
        <v>72</v>
      </c>
      <c r="C26" s="44" t="s">
        <v>34</v>
      </c>
      <c r="D26" s="44" t="s">
        <v>63</v>
      </c>
      <c r="E26" s="45" t="s">
        <v>57</v>
      </c>
      <c r="F26" s="45" t="s">
        <v>33</v>
      </c>
      <c r="G26" s="43" t="s">
        <v>34</v>
      </c>
      <c r="H26" s="45" t="s">
        <v>85</v>
      </c>
      <c r="I26" s="46">
        <v>1</v>
      </c>
      <c r="J26" s="47" t="s">
        <v>70</v>
      </c>
      <c r="K26" s="48">
        <v>1.26</v>
      </c>
      <c r="L26" s="49">
        <v>0</v>
      </c>
      <c r="M26" s="49">
        <f t="shared" si="0"/>
        <v>1.26</v>
      </c>
      <c r="N26" s="50" t="s">
        <v>37</v>
      </c>
      <c r="O26" s="50" t="s">
        <v>38</v>
      </c>
      <c r="P26" s="51" t="s">
        <v>39</v>
      </c>
      <c r="Q26" s="50" t="s">
        <v>37</v>
      </c>
      <c r="R26" s="50" t="s">
        <v>38</v>
      </c>
      <c r="S26" s="43" t="s">
        <v>40</v>
      </c>
      <c r="T26" s="43" t="s">
        <v>41</v>
      </c>
      <c r="U26" s="52" t="s">
        <v>42</v>
      </c>
      <c r="V26" s="53"/>
      <c r="W26" s="54"/>
      <c r="X26" s="54"/>
      <c r="Y26" s="33"/>
      <c r="Z26" s="33"/>
      <c r="AA26" s="33"/>
      <c r="AB26" s="41"/>
      <c r="AC26" s="41"/>
      <c r="AD26" s="41"/>
      <c r="IS26" s="5"/>
      <c r="IT26" s="5"/>
      <c r="IU26" s="5"/>
    </row>
    <row r="27" spans="1:255" ht="16.5" customHeight="1">
      <c r="A27" s="42" t="s">
        <v>86</v>
      </c>
      <c r="B27" s="43" t="s">
        <v>72</v>
      </c>
      <c r="C27" s="44" t="s">
        <v>34</v>
      </c>
      <c r="D27" s="44" t="s">
        <v>87</v>
      </c>
      <c r="E27" s="45" t="s">
        <v>88</v>
      </c>
      <c r="F27" s="45" t="s">
        <v>33</v>
      </c>
      <c r="G27" s="43" t="s">
        <v>34</v>
      </c>
      <c r="H27" s="45" t="s">
        <v>89</v>
      </c>
      <c r="I27" s="46">
        <v>1</v>
      </c>
      <c r="J27" s="47" t="s">
        <v>70</v>
      </c>
      <c r="K27" s="48">
        <v>1.26</v>
      </c>
      <c r="L27" s="49">
        <v>0</v>
      </c>
      <c r="M27" s="49">
        <f t="shared" si="0"/>
        <v>1.26</v>
      </c>
      <c r="N27" s="50" t="s">
        <v>37</v>
      </c>
      <c r="O27" s="50" t="s">
        <v>38</v>
      </c>
      <c r="P27" s="51" t="s">
        <v>39</v>
      </c>
      <c r="Q27" s="50" t="s">
        <v>37</v>
      </c>
      <c r="R27" s="50" t="s">
        <v>38</v>
      </c>
      <c r="S27" s="43" t="s">
        <v>40</v>
      </c>
      <c r="T27" s="43" t="s">
        <v>41</v>
      </c>
      <c r="U27" s="52" t="s">
        <v>42</v>
      </c>
      <c r="V27" s="53"/>
      <c r="W27" s="54"/>
      <c r="X27" s="54"/>
      <c r="Y27" s="33"/>
      <c r="Z27" s="33"/>
      <c r="AA27" s="33"/>
      <c r="AB27" s="41"/>
      <c r="AC27" s="41"/>
      <c r="AD27" s="41"/>
      <c r="IS27" s="5"/>
      <c r="IT27" s="5"/>
      <c r="IU27" s="5"/>
    </row>
    <row r="28" spans="1:255" ht="16.5" customHeight="1">
      <c r="A28" s="42" t="s">
        <v>90</v>
      </c>
      <c r="B28" s="43" t="s">
        <v>72</v>
      </c>
      <c r="C28" s="44" t="s">
        <v>34</v>
      </c>
      <c r="D28" s="44" t="s">
        <v>91</v>
      </c>
      <c r="E28" s="45" t="s">
        <v>92</v>
      </c>
      <c r="F28" s="45" t="s">
        <v>33</v>
      </c>
      <c r="G28" s="43" t="s">
        <v>34</v>
      </c>
      <c r="H28" s="45" t="s">
        <v>93</v>
      </c>
      <c r="I28" s="46">
        <v>1</v>
      </c>
      <c r="J28" s="47" t="s">
        <v>70</v>
      </c>
      <c r="K28" s="48">
        <v>1.26</v>
      </c>
      <c r="L28" s="49">
        <v>0</v>
      </c>
      <c r="M28" s="49">
        <f t="shared" si="0"/>
        <v>1.26</v>
      </c>
      <c r="N28" s="50" t="s">
        <v>37</v>
      </c>
      <c r="O28" s="50" t="s">
        <v>38</v>
      </c>
      <c r="P28" s="51" t="s">
        <v>39</v>
      </c>
      <c r="Q28" s="50" t="s">
        <v>37</v>
      </c>
      <c r="R28" s="50" t="s">
        <v>38</v>
      </c>
      <c r="S28" s="43" t="s">
        <v>40</v>
      </c>
      <c r="T28" s="43" t="s">
        <v>41</v>
      </c>
      <c r="U28" s="52" t="s">
        <v>42</v>
      </c>
      <c r="V28" s="53"/>
      <c r="W28" s="54"/>
      <c r="X28" s="54"/>
      <c r="Y28" s="33"/>
      <c r="Z28" s="33"/>
      <c r="AA28" s="33"/>
      <c r="AB28" s="41"/>
      <c r="AC28" s="41"/>
      <c r="AD28" s="41"/>
      <c r="IS28" s="5"/>
      <c r="IT28" s="5"/>
      <c r="IU28" s="5"/>
    </row>
    <row r="29" spans="1:255" ht="16.5" customHeight="1">
      <c r="A29" s="42" t="s">
        <v>94</v>
      </c>
      <c r="B29" s="43" t="s">
        <v>72</v>
      </c>
      <c r="C29" s="44" t="s">
        <v>34</v>
      </c>
      <c r="D29" s="44" t="s">
        <v>95</v>
      </c>
      <c r="E29" s="45"/>
      <c r="F29" s="45" t="s">
        <v>33</v>
      </c>
      <c r="G29" s="43" t="s">
        <v>34</v>
      </c>
      <c r="H29" s="45" t="s">
        <v>96</v>
      </c>
      <c r="I29" s="46">
        <v>1</v>
      </c>
      <c r="J29" s="47" t="s">
        <v>70</v>
      </c>
      <c r="K29" s="48">
        <v>1.26</v>
      </c>
      <c r="L29" s="49">
        <v>0</v>
      </c>
      <c r="M29" s="49">
        <f t="shared" si="0"/>
        <v>1.26</v>
      </c>
      <c r="N29" s="50" t="s">
        <v>37</v>
      </c>
      <c r="O29" s="50" t="s">
        <v>38</v>
      </c>
      <c r="P29" s="51" t="s">
        <v>39</v>
      </c>
      <c r="Q29" s="50" t="s">
        <v>37</v>
      </c>
      <c r="R29" s="50" t="s">
        <v>38</v>
      </c>
      <c r="S29" s="43" t="s">
        <v>40</v>
      </c>
      <c r="T29" s="43" t="s">
        <v>41</v>
      </c>
      <c r="U29" s="52" t="s">
        <v>42</v>
      </c>
      <c r="V29" s="53"/>
      <c r="W29" s="54"/>
      <c r="X29" s="54"/>
      <c r="Y29" s="33"/>
      <c r="Z29" s="33"/>
      <c r="AA29" s="33"/>
      <c r="AB29" s="41"/>
      <c r="AC29" s="41"/>
      <c r="AD29" s="41"/>
      <c r="IS29" s="5"/>
      <c r="IT29" s="5"/>
      <c r="IU29" s="5"/>
    </row>
    <row r="30" spans="1:255" ht="16.5" customHeight="1">
      <c r="A30" s="42" t="s">
        <v>97</v>
      </c>
      <c r="B30" s="43" t="s">
        <v>72</v>
      </c>
      <c r="C30" s="44" t="s">
        <v>34</v>
      </c>
      <c r="D30" s="44" t="s">
        <v>73</v>
      </c>
      <c r="E30" s="45" t="s">
        <v>55</v>
      </c>
      <c r="F30" s="45" t="s">
        <v>33</v>
      </c>
      <c r="G30" s="43" t="s">
        <v>34</v>
      </c>
      <c r="H30" s="45" t="s">
        <v>98</v>
      </c>
      <c r="I30" s="46">
        <v>1</v>
      </c>
      <c r="J30" s="47" t="s">
        <v>70</v>
      </c>
      <c r="K30" s="48">
        <v>1.26</v>
      </c>
      <c r="L30" s="49">
        <v>0</v>
      </c>
      <c r="M30" s="49">
        <f t="shared" si="0"/>
        <v>1.26</v>
      </c>
      <c r="N30" s="50" t="s">
        <v>37</v>
      </c>
      <c r="O30" s="50" t="s">
        <v>38</v>
      </c>
      <c r="P30" s="51" t="s">
        <v>39</v>
      </c>
      <c r="Q30" s="50" t="s">
        <v>37</v>
      </c>
      <c r="R30" s="50" t="s">
        <v>38</v>
      </c>
      <c r="S30" s="43" t="s">
        <v>40</v>
      </c>
      <c r="T30" s="43" t="s">
        <v>41</v>
      </c>
      <c r="U30" s="52" t="s">
        <v>42</v>
      </c>
      <c r="V30" s="53"/>
      <c r="W30" s="54"/>
      <c r="X30" s="54"/>
      <c r="Y30" s="33"/>
      <c r="Z30" s="33"/>
      <c r="AA30" s="33"/>
      <c r="AB30" s="41"/>
      <c r="AC30" s="41"/>
      <c r="AD30" s="41"/>
      <c r="IS30" s="5"/>
      <c r="IT30" s="5"/>
      <c r="IU30" s="5"/>
    </row>
    <row r="31" spans="1:255" ht="18" customHeight="1">
      <c r="A31" s="42" t="s">
        <v>99</v>
      </c>
      <c r="B31" s="43" t="s">
        <v>72</v>
      </c>
      <c r="C31" s="44" t="s">
        <v>34</v>
      </c>
      <c r="D31" s="44" t="s">
        <v>100</v>
      </c>
      <c r="E31" s="45"/>
      <c r="F31" s="45" t="s">
        <v>33</v>
      </c>
      <c r="G31" s="43" t="s">
        <v>34</v>
      </c>
      <c r="H31" s="45" t="s">
        <v>101</v>
      </c>
      <c r="I31" s="46">
        <v>1</v>
      </c>
      <c r="J31" s="47" t="s">
        <v>70</v>
      </c>
      <c r="K31" s="48">
        <v>1.26</v>
      </c>
      <c r="L31" s="49">
        <v>0</v>
      </c>
      <c r="M31" s="49">
        <f t="shared" si="0"/>
        <v>1.26</v>
      </c>
      <c r="N31" s="50" t="s">
        <v>37</v>
      </c>
      <c r="O31" s="50" t="s">
        <v>38</v>
      </c>
      <c r="P31" s="51" t="s">
        <v>39</v>
      </c>
      <c r="Q31" s="50" t="s">
        <v>37</v>
      </c>
      <c r="R31" s="50" t="s">
        <v>38</v>
      </c>
      <c r="S31" s="43" t="s">
        <v>40</v>
      </c>
      <c r="T31" s="43" t="s">
        <v>41</v>
      </c>
      <c r="U31" s="52" t="s">
        <v>42</v>
      </c>
      <c r="V31" s="53"/>
      <c r="W31" s="54"/>
      <c r="X31" s="54"/>
      <c r="Y31" s="33"/>
      <c r="Z31" s="33"/>
      <c r="AA31" s="33"/>
      <c r="AB31" s="41"/>
      <c r="AC31" s="41"/>
      <c r="AD31" s="41"/>
      <c r="IS31" s="5"/>
      <c r="IT31" s="5"/>
      <c r="IU31" s="5"/>
    </row>
    <row r="32" spans="1:255" ht="21.75" customHeight="1">
      <c r="A32" s="42" t="s">
        <v>102</v>
      </c>
      <c r="B32" s="43" t="s">
        <v>103</v>
      </c>
      <c r="C32" s="44" t="s">
        <v>34</v>
      </c>
      <c r="D32" s="44" t="s">
        <v>79</v>
      </c>
      <c r="E32" s="45"/>
      <c r="F32" s="45" t="s">
        <v>33</v>
      </c>
      <c r="G32" s="43" t="s">
        <v>34</v>
      </c>
      <c r="H32" s="45" t="s">
        <v>104</v>
      </c>
      <c r="I32" s="46">
        <v>14</v>
      </c>
      <c r="J32" s="47" t="s">
        <v>36</v>
      </c>
      <c r="K32" s="48">
        <v>23.94</v>
      </c>
      <c r="L32" s="49">
        <v>0</v>
      </c>
      <c r="M32" s="49">
        <f t="shared" si="0"/>
        <v>23.94</v>
      </c>
      <c r="N32" s="50" t="s">
        <v>37</v>
      </c>
      <c r="O32" s="50" t="s">
        <v>38</v>
      </c>
      <c r="P32" s="51" t="s">
        <v>39</v>
      </c>
      <c r="Q32" s="50" t="s">
        <v>37</v>
      </c>
      <c r="R32" s="50" t="s">
        <v>38</v>
      </c>
      <c r="S32" s="43" t="s">
        <v>40</v>
      </c>
      <c r="T32" s="43" t="s">
        <v>41</v>
      </c>
      <c r="U32" s="52" t="s">
        <v>42</v>
      </c>
      <c r="V32" s="53"/>
      <c r="W32" s="54"/>
      <c r="X32" s="54"/>
      <c r="Y32" s="33"/>
      <c r="Z32" s="33"/>
      <c r="AA32" s="33"/>
      <c r="AB32" s="41"/>
      <c r="AC32" s="41"/>
      <c r="AD32" s="41"/>
      <c r="IS32" s="5"/>
      <c r="IT32" s="5"/>
      <c r="IU32" s="5"/>
    </row>
    <row r="33" spans="1:255" ht="13.5" customHeight="1">
      <c r="A33" s="42" t="s">
        <v>105</v>
      </c>
      <c r="B33" s="43" t="s">
        <v>106</v>
      </c>
      <c r="C33" s="44" t="s">
        <v>34</v>
      </c>
      <c r="D33" s="44" t="s">
        <v>107</v>
      </c>
      <c r="E33" s="45" t="s">
        <v>108</v>
      </c>
      <c r="F33" s="45" t="s">
        <v>33</v>
      </c>
      <c r="G33" s="43" t="s">
        <v>34</v>
      </c>
      <c r="H33" s="45" t="s">
        <v>109</v>
      </c>
      <c r="I33" s="46">
        <v>40</v>
      </c>
      <c r="J33" s="47" t="s">
        <v>110</v>
      </c>
      <c r="K33" s="48">
        <v>24.73</v>
      </c>
      <c r="L33" s="49">
        <v>0</v>
      </c>
      <c r="M33" s="49">
        <f t="shared" si="0"/>
        <v>24.73</v>
      </c>
      <c r="N33" s="50" t="s">
        <v>37</v>
      </c>
      <c r="O33" s="50" t="s">
        <v>38</v>
      </c>
      <c r="P33" s="51" t="s">
        <v>39</v>
      </c>
      <c r="Q33" s="50" t="s">
        <v>37</v>
      </c>
      <c r="R33" s="50" t="s">
        <v>38</v>
      </c>
      <c r="S33" s="43" t="s">
        <v>40</v>
      </c>
      <c r="T33" s="43" t="s">
        <v>41</v>
      </c>
      <c r="U33" s="52" t="s">
        <v>42</v>
      </c>
      <c r="V33" s="53"/>
      <c r="W33" s="54"/>
      <c r="X33" s="54"/>
      <c r="Y33" s="33"/>
      <c r="Z33" s="33"/>
      <c r="AA33" s="33"/>
      <c r="AB33" s="41"/>
      <c r="AC33" s="41"/>
      <c r="AD33" s="41"/>
      <c r="BO33" s="55"/>
      <c r="IS33" s="5"/>
      <c r="IT33" s="5"/>
      <c r="IU33" s="5"/>
    </row>
    <row r="34" spans="1:255" ht="13.5" customHeight="1">
      <c r="A34" s="42" t="s">
        <v>92</v>
      </c>
      <c r="B34" s="43" t="s">
        <v>111</v>
      </c>
      <c r="C34" s="44" t="s">
        <v>34</v>
      </c>
      <c r="D34" s="44" t="s">
        <v>112</v>
      </c>
      <c r="E34" s="45" t="s">
        <v>81</v>
      </c>
      <c r="F34" s="45" t="s">
        <v>33</v>
      </c>
      <c r="G34" s="43" t="s">
        <v>34</v>
      </c>
      <c r="H34" s="45" t="s">
        <v>113</v>
      </c>
      <c r="I34" s="46">
        <v>11</v>
      </c>
      <c r="J34" s="47" t="s">
        <v>36</v>
      </c>
      <c r="K34" s="48">
        <v>31.12</v>
      </c>
      <c r="L34" s="49">
        <v>0</v>
      </c>
      <c r="M34" s="49">
        <f t="shared" si="0"/>
        <v>31.12</v>
      </c>
      <c r="N34" s="50" t="s">
        <v>37</v>
      </c>
      <c r="O34" s="50" t="s">
        <v>38</v>
      </c>
      <c r="P34" s="51" t="s">
        <v>39</v>
      </c>
      <c r="Q34" s="50" t="s">
        <v>114</v>
      </c>
      <c r="R34" s="50" t="s">
        <v>115</v>
      </c>
      <c r="S34" s="43" t="s">
        <v>40</v>
      </c>
      <c r="T34" s="43" t="s">
        <v>41</v>
      </c>
      <c r="U34" s="52" t="s">
        <v>42</v>
      </c>
      <c r="V34" s="53"/>
      <c r="W34" s="54"/>
      <c r="X34" s="54"/>
      <c r="Y34" s="33"/>
      <c r="Z34" s="33"/>
      <c r="AA34" s="33"/>
      <c r="AB34" s="41"/>
      <c r="AC34" s="41"/>
      <c r="AD34" s="41"/>
      <c r="IS34" s="5"/>
      <c r="IT34" s="5"/>
      <c r="IU34" s="5"/>
    </row>
    <row r="35" spans="1:255" ht="13.5" customHeight="1">
      <c r="A35" s="42" t="s">
        <v>116</v>
      </c>
      <c r="B35" s="43" t="s">
        <v>117</v>
      </c>
      <c r="C35" s="44" t="s">
        <v>34</v>
      </c>
      <c r="D35" s="44" t="s">
        <v>118</v>
      </c>
      <c r="E35" s="45" t="s">
        <v>30</v>
      </c>
      <c r="F35" s="45" t="s">
        <v>33</v>
      </c>
      <c r="G35" s="43" t="s">
        <v>34</v>
      </c>
      <c r="H35" s="45" t="s">
        <v>119</v>
      </c>
      <c r="I35" s="46">
        <v>27</v>
      </c>
      <c r="J35" s="47" t="s">
        <v>36</v>
      </c>
      <c r="K35" s="48">
        <v>24.32</v>
      </c>
      <c r="L35" s="49">
        <v>0</v>
      </c>
      <c r="M35" s="49">
        <f t="shared" si="0"/>
        <v>24.32</v>
      </c>
      <c r="N35" s="50" t="s">
        <v>37</v>
      </c>
      <c r="O35" s="50" t="s">
        <v>38</v>
      </c>
      <c r="P35" s="51" t="s">
        <v>39</v>
      </c>
      <c r="Q35" s="50" t="s">
        <v>117</v>
      </c>
      <c r="R35" s="50" t="s">
        <v>120</v>
      </c>
      <c r="S35" s="43" t="s">
        <v>40</v>
      </c>
      <c r="T35" s="43" t="s">
        <v>41</v>
      </c>
      <c r="U35" s="52" t="s">
        <v>42</v>
      </c>
      <c r="V35" s="53"/>
      <c r="W35" s="54"/>
      <c r="X35" s="54"/>
      <c r="Y35" s="33"/>
      <c r="Z35" s="33"/>
      <c r="AA35" s="33"/>
      <c r="AB35" s="41"/>
      <c r="AC35" s="41"/>
      <c r="AD35" s="41"/>
      <c r="IS35" s="5"/>
      <c r="IT35" s="5"/>
      <c r="IU35" s="5"/>
    </row>
    <row r="36" spans="1:30" ht="13.5" customHeight="1">
      <c r="A36" s="42" t="s">
        <v>121</v>
      </c>
      <c r="B36" s="43" t="s">
        <v>122</v>
      </c>
      <c r="C36" s="44" t="s">
        <v>123</v>
      </c>
      <c r="D36" s="44" t="s">
        <v>124</v>
      </c>
      <c r="E36" s="45" t="s">
        <v>125</v>
      </c>
      <c r="F36" s="45" t="s">
        <v>33</v>
      </c>
      <c r="G36" s="43" t="s">
        <v>34</v>
      </c>
      <c r="H36" s="45" t="s">
        <v>126</v>
      </c>
      <c r="I36" s="46">
        <v>4</v>
      </c>
      <c r="J36" s="47" t="s">
        <v>36</v>
      </c>
      <c r="K36" s="48">
        <v>0.02</v>
      </c>
      <c r="L36" s="49">
        <v>0</v>
      </c>
      <c r="M36" s="49">
        <f t="shared" si="0"/>
        <v>0.02</v>
      </c>
      <c r="N36" s="43" t="s">
        <v>37</v>
      </c>
      <c r="O36" s="43" t="s">
        <v>38</v>
      </c>
      <c r="P36" s="45" t="s">
        <v>39</v>
      </c>
      <c r="Q36" s="43" t="s">
        <v>127</v>
      </c>
      <c r="R36" s="43" t="s">
        <v>128</v>
      </c>
      <c r="S36" s="43" t="s">
        <v>40</v>
      </c>
      <c r="T36" s="43" t="s">
        <v>41</v>
      </c>
      <c r="U36" s="52" t="s">
        <v>42</v>
      </c>
      <c r="V36" s="53"/>
      <c r="W36" s="54"/>
      <c r="X36" s="54"/>
      <c r="Y36" s="33"/>
      <c r="Z36" s="33"/>
      <c r="AA36" s="33"/>
      <c r="AB36" s="41"/>
      <c r="AC36" s="41"/>
      <c r="AD36" s="41"/>
    </row>
    <row r="37" spans="1:30" ht="13.5" customHeight="1">
      <c r="A37" s="42" t="s">
        <v>129</v>
      </c>
      <c r="B37" s="43" t="s">
        <v>130</v>
      </c>
      <c r="C37" s="44" t="s">
        <v>34</v>
      </c>
      <c r="D37" s="44" t="s">
        <v>59</v>
      </c>
      <c r="E37" s="45" t="s">
        <v>131</v>
      </c>
      <c r="F37" s="45" t="s">
        <v>33</v>
      </c>
      <c r="G37" s="43" t="s">
        <v>34</v>
      </c>
      <c r="H37" s="45" t="s">
        <v>132</v>
      </c>
      <c r="I37" s="46">
        <v>27</v>
      </c>
      <c r="J37" s="47" t="s">
        <v>133</v>
      </c>
      <c r="K37" s="48">
        <v>220.64</v>
      </c>
      <c r="L37" s="49">
        <v>76.02</v>
      </c>
      <c r="M37" s="49">
        <f t="shared" si="0"/>
        <v>296.65999999999997</v>
      </c>
      <c r="N37" s="50" t="s">
        <v>37</v>
      </c>
      <c r="O37" s="50" t="s">
        <v>38</v>
      </c>
      <c r="P37" s="51" t="s">
        <v>39</v>
      </c>
      <c r="Q37" s="43" t="s">
        <v>127</v>
      </c>
      <c r="R37" s="50" t="s">
        <v>128</v>
      </c>
      <c r="S37" s="43" t="s">
        <v>40</v>
      </c>
      <c r="T37" s="43" t="s">
        <v>41</v>
      </c>
      <c r="U37" s="52" t="s">
        <v>42</v>
      </c>
      <c r="V37" s="53"/>
      <c r="W37" s="54"/>
      <c r="X37" s="54"/>
      <c r="Y37" s="33"/>
      <c r="Z37" s="33"/>
      <c r="AA37" s="33"/>
      <c r="AB37" s="41"/>
      <c r="AC37" s="41"/>
      <c r="AD37" s="41"/>
    </row>
    <row r="38" spans="1:30" ht="13.5" customHeight="1">
      <c r="A38" s="42" t="s">
        <v>134</v>
      </c>
      <c r="B38" s="43" t="s">
        <v>135</v>
      </c>
      <c r="C38" s="44" t="s">
        <v>34</v>
      </c>
      <c r="D38" s="44" t="s">
        <v>87</v>
      </c>
      <c r="E38" s="45" t="s">
        <v>136</v>
      </c>
      <c r="F38" s="45" t="s">
        <v>33</v>
      </c>
      <c r="G38" s="43" t="s">
        <v>34</v>
      </c>
      <c r="H38" s="45" t="s">
        <v>137</v>
      </c>
      <c r="I38" s="46">
        <v>15</v>
      </c>
      <c r="J38" s="47" t="s">
        <v>133</v>
      </c>
      <c r="K38" s="48">
        <v>51.72</v>
      </c>
      <c r="L38" s="49">
        <v>36.89</v>
      </c>
      <c r="M38" s="49">
        <f t="shared" si="0"/>
        <v>88.61</v>
      </c>
      <c r="N38" s="50" t="s">
        <v>37</v>
      </c>
      <c r="O38" s="50" t="s">
        <v>38</v>
      </c>
      <c r="P38" s="51" t="s">
        <v>39</v>
      </c>
      <c r="Q38" s="43" t="s">
        <v>127</v>
      </c>
      <c r="R38" s="50" t="s">
        <v>128</v>
      </c>
      <c r="S38" s="43" t="s">
        <v>40</v>
      </c>
      <c r="T38" s="43" t="s">
        <v>41</v>
      </c>
      <c r="U38" s="52" t="s">
        <v>42</v>
      </c>
      <c r="V38" s="53"/>
      <c r="W38" s="54"/>
      <c r="X38" s="54"/>
      <c r="Y38" s="33"/>
      <c r="Z38" s="33"/>
      <c r="AA38" s="33"/>
      <c r="AB38" s="41"/>
      <c r="AC38" s="41"/>
      <c r="AD38" s="41"/>
    </row>
    <row r="39" spans="1:30" ht="13.5" customHeight="1">
      <c r="A39" s="42" t="s">
        <v>138</v>
      </c>
      <c r="B39" s="43" t="s">
        <v>139</v>
      </c>
      <c r="C39" s="44" t="s">
        <v>34</v>
      </c>
      <c r="D39" s="44" t="s">
        <v>140</v>
      </c>
      <c r="E39" s="45" t="s">
        <v>48</v>
      </c>
      <c r="F39" s="45" t="s">
        <v>33</v>
      </c>
      <c r="G39" s="43" t="s">
        <v>34</v>
      </c>
      <c r="H39" s="45" t="s">
        <v>141</v>
      </c>
      <c r="I39" s="46">
        <v>22</v>
      </c>
      <c r="J39" s="47" t="s">
        <v>36</v>
      </c>
      <c r="K39" s="48">
        <v>26.17</v>
      </c>
      <c r="L39" s="49">
        <v>0</v>
      </c>
      <c r="M39" s="49">
        <f t="shared" si="0"/>
        <v>26.17</v>
      </c>
      <c r="N39" s="50" t="s">
        <v>37</v>
      </c>
      <c r="O39" s="50" t="s">
        <v>38</v>
      </c>
      <c r="P39" s="51" t="s">
        <v>39</v>
      </c>
      <c r="Q39" s="43" t="s">
        <v>127</v>
      </c>
      <c r="R39" s="50" t="s">
        <v>128</v>
      </c>
      <c r="S39" s="43" t="s">
        <v>40</v>
      </c>
      <c r="T39" s="43" t="s">
        <v>41</v>
      </c>
      <c r="U39" s="52" t="s">
        <v>42</v>
      </c>
      <c r="V39" s="53"/>
      <c r="W39" s="54"/>
      <c r="X39" s="54"/>
      <c r="Y39" s="33"/>
      <c r="Z39" s="33"/>
      <c r="AA39" s="33"/>
      <c r="AB39" s="41"/>
      <c r="AC39" s="41"/>
      <c r="AD39" s="41"/>
    </row>
    <row r="40" spans="1:30" ht="13.5" customHeight="1">
      <c r="A40" s="42" t="s">
        <v>142</v>
      </c>
      <c r="B40" s="43" t="s">
        <v>143</v>
      </c>
      <c r="C40" s="44" t="s">
        <v>34</v>
      </c>
      <c r="D40" s="44" t="s">
        <v>144</v>
      </c>
      <c r="E40" s="45" t="s">
        <v>48</v>
      </c>
      <c r="F40" s="45" t="s">
        <v>33</v>
      </c>
      <c r="G40" s="43" t="s">
        <v>34</v>
      </c>
      <c r="H40" s="45" t="s">
        <v>145</v>
      </c>
      <c r="I40" s="46">
        <v>70</v>
      </c>
      <c r="J40" s="47" t="s">
        <v>110</v>
      </c>
      <c r="K40" s="48">
        <v>355.01</v>
      </c>
      <c r="L40" s="49">
        <v>0</v>
      </c>
      <c r="M40" s="49">
        <f t="shared" si="0"/>
        <v>355.01</v>
      </c>
      <c r="N40" s="50" t="s">
        <v>37</v>
      </c>
      <c r="O40" s="50" t="s">
        <v>38</v>
      </c>
      <c r="P40" s="51" t="s">
        <v>39</v>
      </c>
      <c r="Q40" s="43" t="s">
        <v>127</v>
      </c>
      <c r="R40" s="50" t="s">
        <v>128</v>
      </c>
      <c r="S40" s="43" t="s">
        <v>40</v>
      </c>
      <c r="T40" s="43" t="s">
        <v>41</v>
      </c>
      <c r="U40" s="52" t="s">
        <v>42</v>
      </c>
      <c r="V40" s="53"/>
      <c r="W40" s="54"/>
      <c r="X40" s="54"/>
      <c r="Y40" s="33"/>
      <c r="Z40" s="33"/>
      <c r="AA40" s="33"/>
      <c r="AB40" s="41"/>
      <c r="AC40" s="41"/>
      <c r="AD40" s="41"/>
    </row>
    <row r="41" spans="1:30" ht="13.5" customHeight="1">
      <c r="A41" s="42" t="s">
        <v>146</v>
      </c>
      <c r="B41" s="43" t="s">
        <v>147</v>
      </c>
      <c r="C41" s="44" t="s">
        <v>148</v>
      </c>
      <c r="D41" s="44" t="s">
        <v>148</v>
      </c>
      <c r="E41" s="45" t="s">
        <v>48</v>
      </c>
      <c r="F41" s="45" t="s">
        <v>33</v>
      </c>
      <c r="G41" s="43" t="s">
        <v>34</v>
      </c>
      <c r="H41" s="45" t="s">
        <v>149</v>
      </c>
      <c r="I41" s="46">
        <v>11</v>
      </c>
      <c r="J41" s="47" t="s">
        <v>36</v>
      </c>
      <c r="K41" s="48">
        <v>39.25</v>
      </c>
      <c r="L41" s="49">
        <v>0</v>
      </c>
      <c r="M41" s="49">
        <f t="shared" si="0"/>
        <v>39.25</v>
      </c>
      <c r="N41" s="50" t="s">
        <v>37</v>
      </c>
      <c r="O41" s="50" t="s">
        <v>38</v>
      </c>
      <c r="P41" s="51" t="s">
        <v>39</v>
      </c>
      <c r="Q41" s="50" t="s">
        <v>150</v>
      </c>
      <c r="R41" s="50" t="s">
        <v>151</v>
      </c>
      <c r="S41" s="43" t="s">
        <v>40</v>
      </c>
      <c r="T41" s="43" t="s">
        <v>41</v>
      </c>
      <c r="U41" s="52" t="s">
        <v>42</v>
      </c>
      <c r="V41" s="53"/>
      <c r="W41" s="54"/>
      <c r="X41" s="54"/>
      <c r="Y41" s="33"/>
      <c r="Z41" s="33"/>
      <c r="AA41" s="33"/>
      <c r="AB41" s="41"/>
      <c r="AC41" s="41"/>
      <c r="AD41" s="41"/>
    </row>
    <row r="42" spans="1:30" ht="13.5" customHeight="1">
      <c r="A42" s="42" t="s">
        <v>152</v>
      </c>
      <c r="B42" s="43" t="s">
        <v>147</v>
      </c>
      <c r="C42" s="44" t="s">
        <v>32</v>
      </c>
      <c r="D42" s="44" t="s">
        <v>153</v>
      </c>
      <c r="E42" s="45" t="s">
        <v>78</v>
      </c>
      <c r="F42" s="45" t="s">
        <v>33</v>
      </c>
      <c r="G42" s="43" t="s">
        <v>34</v>
      </c>
      <c r="H42" s="45" t="s">
        <v>154</v>
      </c>
      <c r="I42" s="46">
        <v>17</v>
      </c>
      <c r="J42" s="47" t="s">
        <v>36</v>
      </c>
      <c r="K42" s="48">
        <v>22.69</v>
      </c>
      <c r="L42" s="49">
        <v>0</v>
      </c>
      <c r="M42" s="49">
        <f t="shared" si="0"/>
        <v>22.69</v>
      </c>
      <c r="N42" s="50" t="s">
        <v>37</v>
      </c>
      <c r="O42" s="50" t="s">
        <v>38</v>
      </c>
      <c r="P42" s="51" t="s">
        <v>39</v>
      </c>
      <c r="Q42" s="50" t="s">
        <v>155</v>
      </c>
      <c r="R42" s="50" t="s">
        <v>156</v>
      </c>
      <c r="S42" s="43" t="s">
        <v>40</v>
      </c>
      <c r="T42" s="43" t="s">
        <v>41</v>
      </c>
      <c r="U42" s="52" t="s">
        <v>42</v>
      </c>
      <c r="V42" s="53"/>
      <c r="W42" s="54"/>
      <c r="X42" s="54"/>
      <c r="Y42" s="33"/>
      <c r="Z42" s="33"/>
      <c r="AA42" s="33"/>
      <c r="AB42" s="41"/>
      <c r="AC42" s="41"/>
      <c r="AD42" s="41"/>
    </row>
    <row r="43" spans="1:254" ht="13.5" customHeight="1">
      <c r="A43" s="42" t="s">
        <v>157</v>
      </c>
      <c r="B43" s="43" t="s">
        <v>158</v>
      </c>
      <c r="C43" s="44" t="s">
        <v>159</v>
      </c>
      <c r="D43" s="44" t="s">
        <v>160</v>
      </c>
      <c r="E43" s="45" t="s">
        <v>78</v>
      </c>
      <c r="F43" s="45" t="s">
        <v>33</v>
      </c>
      <c r="G43" s="43" t="s">
        <v>34</v>
      </c>
      <c r="H43" s="45" t="s">
        <v>161</v>
      </c>
      <c r="I43" s="46">
        <v>11</v>
      </c>
      <c r="J43" s="47" t="s">
        <v>36</v>
      </c>
      <c r="K43" s="48">
        <v>16.55</v>
      </c>
      <c r="L43" s="49">
        <v>0</v>
      </c>
      <c r="M43" s="49">
        <f t="shared" si="0"/>
        <v>16.55</v>
      </c>
      <c r="N43" s="50" t="s">
        <v>37</v>
      </c>
      <c r="O43" s="50" t="s">
        <v>38</v>
      </c>
      <c r="P43" s="51" t="s">
        <v>39</v>
      </c>
      <c r="Q43" s="50" t="s">
        <v>155</v>
      </c>
      <c r="R43" s="50" t="s">
        <v>156</v>
      </c>
      <c r="S43" s="43" t="s">
        <v>40</v>
      </c>
      <c r="T43" s="43" t="s">
        <v>41</v>
      </c>
      <c r="U43" s="52" t="s">
        <v>42</v>
      </c>
      <c r="V43" s="53"/>
      <c r="W43" s="54"/>
      <c r="X43" s="54"/>
      <c r="Y43" s="33"/>
      <c r="Z43" s="33"/>
      <c r="AA43" s="33"/>
      <c r="AB43" s="41"/>
      <c r="AC43" s="41"/>
      <c r="AD43" s="41"/>
      <c r="IS43" s="5"/>
      <c r="IT43" s="5"/>
    </row>
    <row r="44" spans="1:254" ht="13.5" customHeight="1">
      <c r="A44" s="42" t="s">
        <v>162</v>
      </c>
      <c r="B44" s="43" t="s">
        <v>163</v>
      </c>
      <c r="C44" s="44" t="s">
        <v>123</v>
      </c>
      <c r="D44" s="44" t="s">
        <v>160</v>
      </c>
      <c r="E44" s="45" t="s">
        <v>164</v>
      </c>
      <c r="F44" s="45" t="s">
        <v>33</v>
      </c>
      <c r="G44" s="43" t="s">
        <v>34</v>
      </c>
      <c r="H44" s="45" t="s">
        <v>165</v>
      </c>
      <c r="I44" s="46">
        <v>11</v>
      </c>
      <c r="J44" s="47" t="s">
        <v>36</v>
      </c>
      <c r="K44" s="48">
        <v>2.18</v>
      </c>
      <c r="L44" s="49">
        <v>0</v>
      </c>
      <c r="M44" s="49">
        <f t="shared" si="0"/>
        <v>2.18</v>
      </c>
      <c r="N44" s="50" t="s">
        <v>37</v>
      </c>
      <c r="O44" s="50" t="s">
        <v>38</v>
      </c>
      <c r="P44" s="51" t="s">
        <v>39</v>
      </c>
      <c r="Q44" s="50" t="s">
        <v>155</v>
      </c>
      <c r="R44" s="50" t="s">
        <v>156</v>
      </c>
      <c r="S44" s="43" t="s">
        <v>40</v>
      </c>
      <c r="T44" s="43" t="s">
        <v>41</v>
      </c>
      <c r="U44" s="52" t="s">
        <v>42</v>
      </c>
      <c r="V44" s="53"/>
      <c r="W44" s="54"/>
      <c r="X44" s="54"/>
      <c r="Y44" s="33"/>
      <c r="Z44" s="33"/>
      <c r="AA44" s="33"/>
      <c r="AB44" s="41"/>
      <c r="AC44" s="41"/>
      <c r="AD44" s="41"/>
      <c r="IS44" s="5"/>
      <c r="IT44" s="5"/>
    </row>
    <row r="45" spans="1:255" ht="13.5" customHeight="1">
      <c r="A45" s="42" t="s">
        <v>88</v>
      </c>
      <c r="B45" s="43" t="s">
        <v>147</v>
      </c>
      <c r="C45" s="44" t="s">
        <v>34</v>
      </c>
      <c r="D45" s="44" t="s">
        <v>166</v>
      </c>
      <c r="E45" s="45" t="s">
        <v>48</v>
      </c>
      <c r="F45" s="45" t="s">
        <v>33</v>
      </c>
      <c r="G45" s="43" t="s">
        <v>34</v>
      </c>
      <c r="H45" s="45" t="s">
        <v>167</v>
      </c>
      <c r="I45" s="46">
        <v>17</v>
      </c>
      <c r="J45" s="47" t="s">
        <v>36</v>
      </c>
      <c r="K45" s="48">
        <v>75.05</v>
      </c>
      <c r="L45" s="49">
        <v>0</v>
      </c>
      <c r="M45" s="49">
        <f t="shared" si="0"/>
        <v>75.05</v>
      </c>
      <c r="N45" s="50" t="s">
        <v>37</v>
      </c>
      <c r="O45" s="50" t="s">
        <v>38</v>
      </c>
      <c r="P45" s="51" t="s">
        <v>39</v>
      </c>
      <c r="Q45" s="50" t="s">
        <v>168</v>
      </c>
      <c r="R45" s="50" t="s">
        <v>128</v>
      </c>
      <c r="S45" s="43" t="s">
        <v>40</v>
      </c>
      <c r="T45" s="43" t="s">
        <v>41</v>
      </c>
      <c r="U45" s="52" t="s">
        <v>42</v>
      </c>
      <c r="V45" s="53"/>
      <c r="W45" s="54"/>
      <c r="X45" s="54"/>
      <c r="Y45" s="33"/>
      <c r="Z45" s="33"/>
      <c r="AA45" s="33"/>
      <c r="AB45" s="41"/>
      <c r="AC45" s="41"/>
      <c r="AD45" s="41"/>
      <c r="IS45" s="5"/>
      <c r="IT45" s="5"/>
      <c r="IU45" s="5"/>
    </row>
    <row r="46" spans="1:255" ht="13.5" customHeight="1">
      <c r="A46" s="42" t="s">
        <v>169</v>
      </c>
      <c r="B46" s="43" t="s">
        <v>170</v>
      </c>
      <c r="C46" s="44" t="s">
        <v>34</v>
      </c>
      <c r="D46" s="44" t="s">
        <v>160</v>
      </c>
      <c r="E46" s="45" t="s">
        <v>30</v>
      </c>
      <c r="F46" s="45" t="s">
        <v>33</v>
      </c>
      <c r="G46" s="43" t="s">
        <v>34</v>
      </c>
      <c r="H46" s="45" t="s">
        <v>171</v>
      </c>
      <c r="I46" s="46">
        <v>11</v>
      </c>
      <c r="J46" s="47" t="s">
        <v>36</v>
      </c>
      <c r="K46" s="48">
        <v>12.83</v>
      </c>
      <c r="L46" s="49">
        <v>0</v>
      </c>
      <c r="M46" s="49">
        <f t="shared" si="0"/>
        <v>12.83</v>
      </c>
      <c r="N46" s="50" t="s">
        <v>37</v>
      </c>
      <c r="O46" s="50" t="s">
        <v>38</v>
      </c>
      <c r="P46" s="51" t="s">
        <v>39</v>
      </c>
      <c r="Q46" s="50" t="s">
        <v>168</v>
      </c>
      <c r="R46" s="50" t="s">
        <v>172</v>
      </c>
      <c r="S46" s="43" t="s">
        <v>40</v>
      </c>
      <c r="T46" s="43" t="s">
        <v>41</v>
      </c>
      <c r="U46" s="52" t="s">
        <v>42</v>
      </c>
      <c r="V46" s="53"/>
      <c r="W46" s="54"/>
      <c r="X46" s="54"/>
      <c r="Y46" s="33"/>
      <c r="Z46" s="33"/>
      <c r="AA46" s="33"/>
      <c r="AB46" s="41"/>
      <c r="AC46" s="41"/>
      <c r="AD46" s="41"/>
      <c r="IS46" s="5"/>
      <c r="IT46" s="5"/>
      <c r="IU46" s="5"/>
    </row>
    <row r="47" spans="1:255" ht="13.5" customHeight="1">
      <c r="A47" s="42" t="s">
        <v>173</v>
      </c>
      <c r="B47" s="43" t="s">
        <v>174</v>
      </c>
      <c r="C47" s="44" t="s">
        <v>34</v>
      </c>
      <c r="D47" s="44" t="s">
        <v>160</v>
      </c>
      <c r="E47" s="45" t="s">
        <v>30</v>
      </c>
      <c r="F47" s="45" t="s">
        <v>33</v>
      </c>
      <c r="G47" s="43" t="s">
        <v>34</v>
      </c>
      <c r="H47" s="45" t="s">
        <v>175</v>
      </c>
      <c r="I47" s="46">
        <v>14</v>
      </c>
      <c r="J47" s="47" t="s">
        <v>36</v>
      </c>
      <c r="K47" s="48">
        <v>61.44</v>
      </c>
      <c r="L47" s="49">
        <v>0</v>
      </c>
      <c r="M47" s="49">
        <f t="shared" si="0"/>
        <v>61.44</v>
      </c>
      <c r="N47" s="50" t="s">
        <v>37</v>
      </c>
      <c r="O47" s="50" t="s">
        <v>38</v>
      </c>
      <c r="P47" s="51" t="s">
        <v>39</v>
      </c>
      <c r="Q47" s="50" t="s">
        <v>168</v>
      </c>
      <c r="R47" s="50" t="s">
        <v>172</v>
      </c>
      <c r="S47" s="43" t="s">
        <v>40</v>
      </c>
      <c r="T47" s="43" t="s">
        <v>41</v>
      </c>
      <c r="U47" s="52" t="s">
        <v>42</v>
      </c>
      <c r="V47" s="53"/>
      <c r="W47" s="54"/>
      <c r="X47" s="54"/>
      <c r="Y47" s="33"/>
      <c r="Z47" s="33"/>
      <c r="AA47" s="33"/>
      <c r="AB47" s="41"/>
      <c r="AC47" s="41"/>
      <c r="AD47" s="41"/>
      <c r="IS47" s="5"/>
      <c r="IT47" s="5"/>
      <c r="IU47" s="5"/>
    </row>
    <row r="48" spans="1:255" ht="13.5" customHeight="1">
      <c r="A48" s="42" t="s">
        <v>176</v>
      </c>
      <c r="B48" s="43" t="s">
        <v>177</v>
      </c>
      <c r="C48" s="44" t="s">
        <v>178</v>
      </c>
      <c r="D48" s="44"/>
      <c r="E48" s="45" t="s">
        <v>78</v>
      </c>
      <c r="F48" s="45" t="s">
        <v>33</v>
      </c>
      <c r="G48" s="43" t="s">
        <v>34</v>
      </c>
      <c r="H48" s="45" t="s">
        <v>179</v>
      </c>
      <c r="I48" s="46">
        <v>27</v>
      </c>
      <c r="J48" s="47" t="s">
        <v>36</v>
      </c>
      <c r="K48" s="48">
        <v>37.75</v>
      </c>
      <c r="L48" s="49">
        <v>0</v>
      </c>
      <c r="M48" s="49">
        <f t="shared" si="0"/>
        <v>37.75</v>
      </c>
      <c r="N48" s="50" t="s">
        <v>37</v>
      </c>
      <c r="O48" s="50" t="s">
        <v>38</v>
      </c>
      <c r="P48" s="51" t="s">
        <v>39</v>
      </c>
      <c r="Q48" s="50" t="s">
        <v>180</v>
      </c>
      <c r="R48" s="50" t="s">
        <v>181</v>
      </c>
      <c r="S48" s="43" t="s">
        <v>40</v>
      </c>
      <c r="T48" s="43" t="s">
        <v>41</v>
      </c>
      <c r="U48" s="52" t="s">
        <v>42</v>
      </c>
      <c r="V48" s="53"/>
      <c r="W48" s="54"/>
      <c r="X48" s="54"/>
      <c r="Y48" s="33"/>
      <c r="Z48" s="33"/>
      <c r="AA48" s="33"/>
      <c r="AB48" s="41"/>
      <c r="AC48" s="41"/>
      <c r="AD48" s="41"/>
      <c r="IS48" s="5"/>
      <c r="IT48" s="5"/>
      <c r="IU48" s="5"/>
    </row>
    <row r="49" spans="1:255" ht="13.5" customHeight="1">
      <c r="A49" s="42" t="s">
        <v>182</v>
      </c>
      <c r="B49" s="43" t="s">
        <v>147</v>
      </c>
      <c r="C49" s="44" t="s">
        <v>34</v>
      </c>
      <c r="D49" s="44" t="s">
        <v>59</v>
      </c>
      <c r="E49" s="45" t="s">
        <v>55</v>
      </c>
      <c r="F49" s="45" t="s">
        <v>33</v>
      </c>
      <c r="G49" s="43" t="s">
        <v>34</v>
      </c>
      <c r="H49" s="45" t="s">
        <v>183</v>
      </c>
      <c r="I49" s="46">
        <v>14</v>
      </c>
      <c r="J49" s="47" t="s">
        <v>36</v>
      </c>
      <c r="K49" s="48">
        <v>75.68</v>
      </c>
      <c r="L49" s="49">
        <v>0</v>
      </c>
      <c r="M49" s="49">
        <f t="shared" si="0"/>
        <v>75.68</v>
      </c>
      <c r="N49" s="50" t="s">
        <v>37</v>
      </c>
      <c r="O49" s="50" t="s">
        <v>38</v>
      </c>
      <c r="P49" s="51" t="s">
        <v>39</v>
      </c>
      <c r="Q49" s="43" t="s">
        <v>147</v>
      </c>
      <c r="R49" s="50" t="s">
        <v>184</v>
      </c>
      <c r="S49" s="43" t="s">
        <v>40</v>
      </c>
      <c r="T49" s="43" t="s">
        <v>41</v>
      </c>
      <c r="U49" s="52" t="s">
        <v>42</v>
      </c>
      <c r="V49" s="53"/>
      <c r="W49" s="54"/>
      <c r="X49" s="54"/>
      <c r="Y49" s="33"/>
      <c r="Z49" s="33"/>
      <c r="AA49" s="33"/>
      <c r="AB49" s="41"/>
      <c r="AC49" s="41"/>
      <c r="AD49" s="41"/>
      <c r="IS49" s="5"/>
      <c r="IT49" s="5"/>
      <c r="IU49" s="5"/>
    </row>
    <row r="50" spans="1:255" ht="13.5" customHeight="1">
      <c r="A50" s="42" t="s">
        <v>185</v>
      </c>
      <c r="B50" s="43" t="s">
        <v>186</v>
      </c>
      <c r="C50" s="44" t="s">
        <v>34</v>
      </c>
      <c r="D50" s="44" t="s">
        <v>187</v>
      </c>
      <c r="E50" s="45" t="s">
        <v>88</v>
      </c>
      <c r="F50" s="45" t="s">
        <v>33</v>
      </c>
      <c r="G50" s="43" t="s">
        <v>34</v>
      </c>
      <c r="H50" s="45" t="s">
        <v>188</v>
      </c>
      <c r="I50" s="46">
        <v>56</v>
      </c>
      <c r="J50" s="47" t="s">
        <v>110</v>
      </c>
      <c r="K50" s="48">
        <v>31.47</v>
      </c>
      <c r="L50" s="49">
        <v>0</v>
      </c>
      <c r="M50" s="49">
        <f t="shared" si="0"/>
        <v>31.47</v>
      </c>
      <c r="N50" s="50" t="s">
        <v>37</v>
      </c>
      <c r="O50" s="50" t="s">
        <v>38</v>
      </c>
      <c r="P50" s="51" t="s">
        <v>39</v>
      </c>
      <c r="Q50" s="43" t="s">
        <v>189</v>
      </c>
      <c r="R50" s="50" t="s">
        <v>190</v>
      </c>
      <c r="S50" s="43" t="s">
        <v>40</v>
      </c>
      <c r="T50" s="43" t="s">
        <v>41</v>
      </c>
      <c r="U50" s="52" t="s">
        <v>42</v>
      </c>
      <c r="V50" s="53"/>
      <c r="W50" s="54"/>
      <c r="X50" s="54"/>
      <c r="Y50" s="33"/>
      <c r="Z50" s="33"/>
      <c r="AA50" s="33"/>
      <c r="AB50" s="41"/>
      <c r="AC50" s="41"/>
      <c r="AD50" s="41"/>
      <c r="IS50" s="5"/>
      <c r="IT50" s="5"/>
      <c r="IU50" s="5"/>
    </row>
    <row r="51" spans="1:255" ht="18" customHeight="1">
      <c r="A51" s="42" t="s">
        <v>82</v>
      </c>
      <c r="B51" s="56" t="s">
        <v>191</v>
      </c>
      <c r="C51" s="57" t="s">
        <v>34</v>
      </c>
      <c r="D51" s="57" t="s">
        <v>192</v>
      </c>
      <c r="E51" s="58" t="s">
        <v>193</v>
      </c>
      <c r="F51" s="57" t="s">
        <v>33</v>
      </c>
      <c r="G51" s="57" t="s">
        <v>34</v>
      </c>
      <c r="H51" s="59" t="s">
        <v>194</v>
      </c>
      <c r="I51" s="60">
        <v>4</v>
      </c>
      <c r="J51" s="61" t="s">
        <v>195</v>
      </c>
      <c r="K51" s="62">
        <v>2.15</v>
      </c>
      <c r="L51" s="49">
        <v>0</v>
      </c>
      <c r="M51" s="49">
        <f t="shared" si="0"/>
        <v>2.15</v>
      </c>
      <c r="N51" s="50" t="s">
        <v>37</v>
      </c>
      <c r="O51" s="50" t="s">
        <v>38</v>
      </c>
      <c r="P51" s="51" t="s">
        <v>196</v>
      </c>
      <c r="Q51" s="50" t="s">
        <v>37</v>
      </c>
      <c r="R51" s="50" t="s">
        <v>38</v>
      </c>
      <c r="S51" s="43" t="s">
        <v>40</v>
      </c>
      <c r="T51" s="43" t="s">
        <v>41</v>
      </c>
      <c r="U51" s="52" t="s">
        <v>42</v>
      </c>
      <c r="V51" s="53"/>
      <c r="W51" s="54"/>
      <c r="X51" s="54"/>
      <c r="Y51" s="33"/>
      <c r="Z51" s="33"/>
      <c r="AA51" s="33"/>
      <c r="AB51" s="41"/>
      <c r="AC51" s="41"/>
      <c r="AD51" s="41"/>
      <c r="IS51" s="5"/>
      <c r="IT51" s="5"/>
      <c r="IU51" s="5"/>
    </row>
    <row r="52" spans="1:255" ht="13.5" customHeight="1">
      <c r="A52" s="42" t="s">
        <v>197</v>
      </c>
      <c r="B52" s="43" t="s">
        <v>198</v>
      </c>
      <c r="C52" s="44" t="s">
        <v>34</v>
      </c>
      <c r="D52" s="44" t="s">
        <v>107</v>
      </c>
      <c r="E52" s="45" t="s">
        <v>84</v>
      </c>
      <c r="F52" s="45" t="s">
        <v>33</v>
      </c>
      <c r="G52" s="43" t="s">
        <v>34</v>
      </c>
      <c r="H52" s="45" t="s">
        <v>199</v>
      </c>
      <c r="I52" s="46">
        <v>1</v>
      </c>
      <c r="J52" s="47" t="s">
        <v>36</v>
      </c>
      <c r="K52" s="48">
        <v>0.29</v>
      </c>
      <c r="L52" s="49">
        <v>0</v>
      </c>
      <c r="M52" s="49">
        <f t="shared" si="0"/>
        <v>0.29</v>
      </c>
      <c r="N52" s="50" t="s">
        <v>37</v>
      </c>
      <c r="O52" s="50" t="s">
        <v>38</v>
      </c>
      <c r="P52" s="51" t="s">
        <v>196</v>
      </c>
      <c r="Q52" s="50" t="s">
        <v>37</v>
      </c>
      <c r="R52" s="50" t="s">
        <v>38</v>
      </c>
      <c r="S52" s="43" t="s">
        <v>40</v>
      </c>
      <c r="T52" s="43" t="s">
        <v>41</v>
      </c>
      <c r="U52" s="52" t="s">
        <v>42</v>
      </c>
      <c r="V52" s="53"/>
      <c r="W52" s="54"/>
      <c r="X52" s="54"/>
      <c r="Y52" s="33"/>
      <c r="Z52" s="33"/>
      <c r="AA52" s="33"/>
      <c r="AB52" s="41"/>
      <c r="AC52" s="41"/>
      <c r="AD52" s="41"/>
      <c r="IS52" s="5"/>
      <c r="IT52" s="5"/>
      <c r="IU52" s="5"/>
    </row>
    <row r="53" spans="1:255" ht="13.5" customHeight="1">
      <c r="A53" s="42" t="s">
        <v>200</v>
      </c>
      <c r="B53" s="43" t="s">
        <v>201</v>
      </c>
      <c r="C53" s="43" t="s">
        <v>202</v>
      </c>
      <c r="D53" s="43" t="s">
        <v>203</v>
      </c>
      <c r="E53" s="47" t="s">
        <v>204</v>
      </c>
      <c r="F53" s="47" t="s">
        <v>33</v>
      </c>
      <c r="G53" s="43" t="s">
        <v>34</v>
      </c>
      <c r="H53" s="47" t="s">
        <v>205</v>
      </c>
      <c r="I53" s="46">
        <v>2</v>
      </c>
      <c r="J53" s="47" t="s">
        <v>195</v>
      </c>
      <c r="K53" s="48">
        <v>1.34</v>
      </c>
      <c r="L53" s="49">
        <v>0</v>
      </c>
      <c r="M53" s="49">
        <f t="shared" si="0"/>
        <v>1.34</v>
      </c>
      <c r="N53" s="43" t="s">
        <v>37</v>
      </c>
      <c r="O53" s="43" t="s">
        <v>38</v>
      </c>
      <c r="P53" s="47" t="s">
        <v>39</v>
      </c>
      <c r="Q53" s="43" t="s">
        <v>37</v>
      </c>
      <c r="R53" s="43" t="s">
        <v>38</v>
      </c>
      <c r="S53" s="43" t="s">
        <v>40</v>
      </c>
      <c r="T53" s="43" t="s">
        <v>41</v>
      </c>
      <c r="U53" s="52" t="s">
        <v>42</v>
      </c>
      <c r="V53" s="53"/>
      <c r="W53" s="54"/>
      <c r="X53" s="54"/>
      <c r="Y53" s="33"/>
      <c r="Z53" s="33"/>
      <c r="AA53" s="33"/>
      <c r="AB53" s="41"/>
      <c r="AC53" s="41"/>
      <c r="AD53" s="41"/>
      <c r="IS53" s="5"/>
      <c r="IT53" s="5"/>
      <c r="IU53" s="5"/>
    </row>
    <row r="54" spans="1:255" ht="17.25" customHeight="1">
      <c r="A54" s="42" t="s">
        <v>131</v>
      </c>
      <c r="B54" s="43" t="s">
        <v>206</v>
      </c>
      <c r="C54" s="43" t="s">
        <v>159</v>
      </c>
      <c r="D54" s="43" t="s">
        <v>160</v>
      </c>
      <c r="E54" s="47" t="s">
        <v>207</v>
      </c>
      <c r="F54" s="47" t="s">
        <v>208</v>
      </c>
      <c r="G54" s="43" t="s">
        <v>34</v>
      </c>
      <c r="H54" s="47" t="s">
        <v>209</v>
      </c>
      <c r="I54" s="46">
        <v>2</v>
      </c>
      <c r="J54" s="47" t="s">
        <v>195</v>
      </c>
      <c r="K54" s="48">
        <v>0.66</v>
      </c>
      <c r="L54" s="49">
        <v>0</v>
      </c>
      <c r="M54" s="49">
        <f t="shared" si="0"/>
        <v>0.66</v>
      </c>
      <c r="N54" s="43" t="s">
        <v>37</v>
      </c>
      <c r="O54" s="43" t="s">
        <v>38</v>
      </c>
      <c r="P54" s="47" t="s">
        <v>39</v>
      </c>
      <c r="Q54" s="43" t="s">
        <v>37</v>
      </c>
      <c r="R54" s="43" t="s">
        <v>38</v>
      </c>
      <c r="S54" s="43" t="s">
        <v>40</v>
      </c>
      <c r="T54" s="43" t="s">
        <v>41</v>
      </c>
      <c r="U54" s="52" t="s">
        <v>42</v>
      </c>
      <c r="V54" s="53"/>
      <c r="W54" s="54"/>
      <c r="X54" s="54"/>
      <c r="Y54" s="33"/>
      <c r="Z54" s="33"/>
      <c r="AA54" s="33"/>
      <c r="AB54" s="41"/>
      <c r="AC54" s="41"/>
      <c r="AD54" s="41"/>
      <c r="IS54" s="5"/>
      <c r="IT54" s="5"/>
      <c r="IU54" s="5"/>
    </row>
    <row r="55" spans="1:255" ht="19.5" customHeight="1">
      <c r="A55" s="42" t="s">
        <v>210</v>
      </c>
      <c r="B55" s="43" t="s">
        <v>211</v>
      </c>
      <c r="C55" s="43" t="s">
        <v>212</v>
      </c>
      <c r="D55" s="43" t="s">
        <v>212</v>
      </c>
      <c r="E55" s="47"/>
      <c r="F55" s="47" t="s">
        <v>33</v>
      </c>
      <c r="G55" s="43" t="s">
        <v>34</v>
      </c>
      <c r="H55" s="47" t="s">
        <v>213</v>
      </c>
      <c r="I55" s="46">
        <v>2</v>
      </c>
      <c r="J55" s="47" t="s">
        <v>195</v>
      </c>
      <c r="K55" s="48">
        <v>0.59</v>
      </c>
      <c r="L55" s="49">
        <v>0</v>
      </c>
      <c r="M55" s="49">
        <f t="shared" si="0"/>
        <v>0.59</v>
      </c>
      <c r="N55" s="43" t="s">
        <v>37</v>
      </c>
      <c r="O55" s="43" t="s">
        <v>38</v>
      </c>
      <c r="P55" s="47" t="s">
        <v>39</v>
      </c>
      <c r="Q55" s="43" t="s">
        <v>37</v>
      </c>
      <c r="R55" s="43" t="s">
        <v>38</v>
      </c>
      <c r="S55" s="43" t="s">
        <v>40</v>
      </c>
      <c r="T55" s="43" t="s">
        <v>41</v>
      </c>
      <c r="U55" s="52" t="s">
        <v>42</v>
      </c>
      <c r="V55" s="53"/>
      <c r="W55" s="54"/>
      <c r="X55" s="54"/>
      <c r="Y55" s="33"/>
      <c r="Z55" s="33"/>
      <c r="AA55" s="33"/>
      <c r="AB55" s="41"/>
      <c r="AC55" s="41"/>
      <c r="AD55" s="41"/>
      <c r="IS55" s="5"/>
      <c r="IT55" s="5"/>
      <c r="IU55" s="5"/>
    </row>
    <row r="56" spans="1:255" ht="19.5" customHeight="1">
      <c r="A56" s="42" t="s">
        <v>136</v>
      </c>
      <c r="B56" s="43" t="s">
        <v>211</v>
      </c>
      <c r="C56" s="44" t="s">
        <v>34</v>
      </c>
      <c r="D56" s="44" t="s">
        <v>214</v>
      </c>
      <c r="E56" s="45" t="s">
        <v>52</v>
      </c>
      <c r="F56" s="45" t="s">
        <v>33</v>
      </c>
      <c r="G56" s="43" t="s">
        <v>34</v>
      </c>
      <c r="H56" s="45" t="s">
        <v>215</v>
      </c>
      <c r="I56" s="46">
        <v>2</v>
      </c>
      <c r="J56" s="47" t="s">
        <v>195</v>
      </c>
      <c r="K56" s="48">
        <v>1.55</v>
      </c>
      <c r="L56" s="49">
        <v>0</v>
      </c>
      <c r="M56" s="49">
        <f t="shared" si="0"/>
        <v>1.55</v>
      </c>
      <c r="N56" s="43" t="s">
        <v>37</v>
      </c>
      <c r="O56" s="43" t="s">
        <v>38</v>
      </c>
      <c r="P56" s="45" t="s">
        <v>39</v>
      </c>
      <c r="Q56" s="43" t="s">
        <v>37</v>
      </c>
      <c r="R56" s="43" t="s">
        <v>38</v>
      </c>
      <c r="S56" s="43" t="s">
        <v>40</v>
      </c>
      <c r="T56" s="43" t="s">
        <v>41</v>
      </c>
      <c r="U56" s="52" t="s">
        <v>42</v>
      </c>
      <c r="V56" s="53"/>
      <c r="W56" s="54"/>
      <c r="X56" s="54"/>
      <c r="Y56" s="33"/>
      <c r="Z56" s="33"/>
      <c r="AA56" s="33"/>
      <c r="AB56" s="41"/>
      <c r="AC56" s="41"/>
      <c r="AD56" s="41"/>
      <c r="IS56" s="5"/>
      <c r="IT56" s="5"/>
      <c r="IU56" s="5"/>
    </row>
    <row r="57" spans="1:255" ht="21" customHeight="1">
      <c r="A57" s="42" t="s">
        <v>216</v>
      </c>
      <c r="B57" s="43" t="s">
        <v>217</v>
      </c>
      <c r="C57" s="44" t="s">
        <v>34</v>
      </c>
      <c r="D57" s="44" t="s">
        <v>218</v>
      </c>
      <c r="E57" s="45" t="s">
        <v>219</v>
      </c>
      <c r="F57" s="45" t="s">
        <v>33</v>
      </c>
      <c r="G57" s="43" t="s">
        <v>34</v>
      </c>
      <c r="H57" s="45" t="s">
        <v>220</v>
      </c>
      <c r="I57" s="46">
        <v>2</v>
      </c>
      <c r="J57" s="47" t="s">
        <v>195</v>
      </c>
      <c r="K57" s="48">
        <v>1.72</v>
      </c>
      <c r="L57" s="49">
        <v>0</v>
      </c>
      <c r="M57" s="49">
        <f t="shared" si="0"/>
        <v>1.72</v>
      </c>
      <c r="N57" s="43" t="s">
        <v>37</v>
      </c>
      <c r="O57" s="43" t="s">
        <v>38</v>
      </c>
      <c r="P57" s="45" t="s">
        <v>39</v>
      </c>
      <c r="Q57" s="43" t="s">
        <v>37</v>
      </c>
      <c r="R57" s="43" t="s">
        <v>38</v>
      </c>
      <c r="S57" s="43" t="s">
        <v>40</v>
      </c>
      <c r="T57" s="43" t="s">
        <v>41</v>
      </c>
      <c r="U57" s="52" t="s">
        <v>42</v>
      </c>
      <c r="V57" s="53"/>
      <c r="W57" s="54"/>
      <c r="X57" s="54"/>
      <c r="Y57" s="33"/>
      <c r="Z57" s="33"/>
      <c r="AA57" s="33"/>
      <c r="AB57" s="41"/>
      <c r="AC57" s="41"/>
      <c r="AD57" s="41"/>
      <c r="IS57" s="5"/>
      <c r="IT57" s="5"/>
      <c r="IU57" s="5"/>
    </row>
    <row r="58" spans="1:255" ht="20.25" customHeight="1">
      <c r="A58" s="42" t="s">
        <v>221</v>
      </c>
      <c r="B58" s="43" t="s">
        <v>211</v>
      </c>
      <c r="C58" s="44" t="s">
        <v>34</v>
      </c>
      <c r="D58" s="44" t="s">
        <v>222</v>
      </c>
      <c r="E58" s="45" t="s">
        <v>30</v>
      </c>
      <c r="F58" s="45" t="s">
        <v>33</v>
      </c>
      <c r="G58" s="43" t="s">
        <v>34</v>
      </c>
      <c r="H58" s="45" t="s">
        <v>223</v>
      </c>
      <c r="I58" s="46">
        <v>2</v>
      </c>
      <c r="J58" s="47" t="s">
        <v>195</v>
      </c>
      <c r="K58" s="48">
        <v>5.44</v>
      </c>
      <c r="L58" s="49">
        <v>0</v>
      </c>
      <c r="M58" s="49">
        <f t="shared" si="0"/>
        <v>5.44</v>
      </c>
      <c r="N58" s="43" t="s">
        <v>37</v>
      </c>
      <c r="O58" s="43" t="s">
        <v>38</v>
      </c>
      <c r="P58" s="45" t="s">
        <v>39</v>
      </c>
      <c r="Q58" s="43" t="s">
        <v>37</v>
      </c>
      <c r="R58" s="43" t="s">
        <v>38</v>
      </c>
      <c r="S58" s="43" t="s">
        <v>40</v>
      </c>
      <c r="T58" s="43" t="s">
        <v>41</v>
      </c>
      <c r="U58" s="52" t="s">
        <v>42</v>
      </c>
      <c r="V58" s="53"/>
      <c r="W58" s="54"/>
      <c r="X58" s="54"/>
      <c r="Y58" s="33"/>
      <c r="Z58" s="33"/>
      <c r="AA58" s="33"/>
      <c r="AB58" s="41"/>
      <c r="AC58" s="41"/>
      <c r="AD58" s="41"/>
      <c r="IS58" s="5"/>
      <c r="IT58" s="5"/>
      <c r="IU58" s="5"/>
    </row>
    <row r="59" spans="1:255" ht="12.75" customHeight="1">
      <c r="A59" s="42" t="s">
        <v>224</v>
      </c>
      <c r="B59" s="63" t="s">
        <v>225</v>
      </c>
      <c r="C59" s="63" t="s">
        <v>34</v>
      </c>
      <c r="D59" s="63" t="s">
        <v>226</v>
      </c>
      <c r="E59" s="64" t="s">
        <v>227</v>
      </c>
      <c r="F59" s="64" t="s">
        <v>33</v>
      </c>
      <c r="G59" s="63" t="s">
        <v>34</v>
      </c>
      <c r="H59" s="64" t="s">
        <v>228</v>
      </c>
      <c r="I59" s="65">
        <v>5</v>
      </c>
      <c r="J59" s="64" t="s">
        <v>195</v>
      </c>
      <c r="K59" s="66">
        <v>1</v>
      </c>
      <c r="L59" s="49">
        <v>0</v>
      </c>
      <c r="M59" s="49">
        <f t="shared" si="0"/>
        <v>1</v>
      </c>
      <c r="N59" s="63" t="s">
        <v>37</v>
      </c>
      <c r="O59" s="63" t="s">
        <v>38</v>
      </c>
      <c r="P59" s="64" t="s">
        <v>196</v>
      </c>
      <c r="Q59" s="43" t="s">
        <v>37</v>
      </c>
      <c r="R59" s="43" t="s">
        <v>38</v>
      </c>
      <c r="S59" s="67" t="s">
        <v>40</v>
      </c>
      <c r="T59" s="67" t="s">
        <v>41</v>
      </c>
      <c r="U59" s="52" t="s">
        <v>229</v>
      </c>
      <c r="V59" s="53"/>
      <c r="W59" s="54"/>
      <c r="X59" s="54"/>
      <c r="Y59" s="33"/>
      <c r="Z59" s="33"/>
      <c r="AA59" s="33"/>
      <c r="AB59" s="41"/>
      <c r="AC59" s="41"/>
      <c r="AD59" s="41"/>
      <c r="IS59" s="5"/>
      <c r="IT59" s="5"/>
      <c r="IU59" s="5"/>
    </row>
    <row r="60" spans="1:30" ht="14.25" customHeight="1">
      <c r="A60" s="68"/>
      <c r="B60" s="69"/>
      <c r="C60" s="69"/>
      <c r="D60" s="69"/>
      <c r="E60" s="70"/>
      <c r="F60" s="70"/>
      <c r="G60" s="69"/>
      <c r="H60" s="71" t="s">
        <v>230</v>
      </c>
      <c r="I60" s="72">
        <f>I15+I16+I17+I18+I19+I20+I21+I22+I23+I24+I25+I26+I27+I28+I29+I30+I31+I32+I33+I34+I35+I36+I37+I38+I39+I40+I41+I42+I43+I44+I45+I46+I47+I48+I49+I50+I51+I52+I53+I54+I55+I56+I57+I58+I59</f>
        <v>528</v>
      </c>
      <c r="J60" s="73"/>
      <c r="K60" s="74">
        <f>SUM(K15:K59)</f>
        <v>1413.3500000000001</v>
      </c>
      <c r="L60" s="75">
        <f>SUM(L15:L59)</f>
        <v>112.91</v>
      </c>
      <c r="M60" s="75">
        <f>SUM(M15:M59)</f>
        <v>1526.26</v>
      </c>
      <c r="N60" s="76"/>
      <c r="O60" s="76"/>
      <c r="P60" s="77"/>
      <c r="Q60" s="78"/>
      <c r="R60" s="78"/>
      <c r="S60" s="79"/>
      <c r="T60" s="79"/>
      <c r="U60" s="80"/>
      <c r="V60" s="81"/>
      <c r="W60" s="82"/>
      <c r="X60" s="82"/>
      <c r="Y60" s="33"/>
      <c r="Z60" s="33"/>
      <c r="AA60" s="33"/>
      <c r="AB60" s="41"/>
      <c r="AC60" s="41"/>
      <c r="AD60" s="41"/>
    </row>
    <row r="61" spans="1:30" ht="14.25" customHeight="1">
      <c r="A61" s="68"/>
      <c r="B61" s="69"/>
      <c r="C61" s="69"/>
      <c r="D61" s="69"/>
      <c r="E61" s="70"/>
      <c r="F61" s="70"/>
      <c r="G61" s="69"/>
      <c r="H61" s="77"/>
      <c r="I61" s="83"/>
      <c r="J61" s="77"/>
      <c r="K61" s="84"/>
      <c r="L61" s="85"/>
      <c r="M61" s="85"/>
      <c r="N61" s="76"/>
      <c r="O61" s="76"/>
      <c r="P61" s="77"/>
      <c r="Q61" s="78"/>
      <c r="R61" s="78"/>
      <c r="S61" s="79"/>
      <c r="T61" s="79"/>
      <c r="U61" s="80"/>
      <c r="V61" s="81"/>
      <c r="W61" s="82"/>
      <c r="X61" s="82"/>
      <c r="Y61" s="33"/>
      <c r="Z61" s="33"/>
      <c r="AA61" s="33"/>
      <c r="AB61" s="86"/>
      <c r="AC61" s="41"/>
      <c r="AD61" s="41"/>
    </row>
    <row r="62" spans="1:255" s="9" customFormat="1" ht="14.25" customHeight="1">
      <c r="A62" s="87"/>
      <c r="B62" s="88"/>
      <c r="C62" s="88"/>
      <c r="D62" s="88"/>
      <c r="E62" s="41"/>
      <c r="F62" s="41"/>
      <c r="G62" s="88"/>
      <c r="H62" s="89"/>
      <c r="I62" s="89"/>
      <c r="J62" s="89"/>
      <c r="K62" s="90"/>
      <c r="L62" s="91"/>
      <c r="M62" s="91"/>
      <c r="N62" s="92"/>
      <c r="O62" s="92"/>
      <c r="P62" s="89"/>
      <c r="Q62" s="93"/>
      <c r="R62" s="93"/>
      <c r="S62" s="94"/>
      <c r="T62" s="94"/>
      <c r="U62" s="89"/>
      <c r="V62" s="81"/>
      <c r="W62" s="82"/>
      <c r="X62" s="82"/>
      <c r="Y62" s="33"/>
      <c r="Z62" s="33"/>
      <c r="AA62" s="33"/>
      <c r="AB62" s="41"/>
      <c r="AC62" s="54"/>
      <c r="AD62" s="54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IS62" s="96"/>
      <c r="IT62" s="96"/>
      <c r="IU62" s="96"/>
    </row>
    <row r="63" spans="1:255" s="108" customFormat="1" ht="13.5" customHeight="1">
      <c r="A63" s="97"/>
      <c r="B63" s="98"/>
      <c r="C63" s="98"/>
      <c r="D63" s="98"/>
      <c r="E63" s="99"/>
      <c r="F63" s="99"/>
      <c r="G63" s="98"/>
      <c r="H63" s="99"/>
      <c r="I63" s="99"/>
      <c r="J63" s="99"/>
      <c r="K63" s="100"/>
      <c r="L63" s="101"/>
      <c r="M63" s="101"/>
      <c r="N63" s="98"/>
      <c r="O63" s="98"/>
      <c r="P63" s="99"/>
      <c r="Q63" s="102"/>
      <c r="R63" s="102"/>
      <c r="S63" s="103"/>
      <c r="T63" s="103"/>
      <c r="U63" s="99"/>
      <c r="V63" s="99"/>
      <c r="W63" s="104"/>
      <c r="X63" s="104"/>
      <c r="Y63" s="105"/>
      <c r="Z63" s="33"/>
      <c r="AA63" s="33"/>
      <c r="AB63" s="41"/>
      <c r="AC63" s="54"/>
      <c r="AD63" s="54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7"/>
      <c r="BP63" s="107"/>
      <c r="BQ63" s="107"/>
      <c r="BR63" s="106"/>
      <c r="IS63" s="109"/>
      <c r="IT63" s="109"/>
      <c r="IU63" s="109"/>
    </row>
    <row r="64" spans="1:30" ht="13.5" customHeight="1">
      <c r="A64" s="68"/>
      <c r="B64" s="69"/>
      <c r="C64" s="69"/>
      <c r="D64" s="69"/>
      <c r="E64" s="70"/>
      <c r="F64" s="70"/>
      <c r="G64" s="69"/>
      <c r="H64" s="70"/>
      <c r="I64" s="110"/>
      <c r="J64" s="70"/>
      <c r="K64" s="111"/>
      <c r="L64" s="112"/>
      <c r="M64" s="112"/>
      <c r="N64" s="69"/>
      <c r="O64" s="69"/>
      <c r="P64" s="70"/>
      <c r="Q64" s="113"/>
      <c r="R64" s="113"/>
      <c r="S64" s="114"/>
      <c r="T64" s="114"/>
      <c r="U64" s="35"/>
      <c r="V64" s="53"/>
      <c r="W64" s="110"/>
      <c r="X64" s="54"/>
      <c r="Y64" s="33"/>
      <c r="Z64" s="33"/>
      <c r="AA64" s="33"/>
      <c r="AB64" s="41"/>
      <c r="AC64" s="54"/>
      <c r="AD64" s="54"/>
    </row>
    <row r="65" spans="1:30" ht="13.5" customHeight="1">
      <c r="A65" s="68"/>
      <c r="B65" s="69"/>
      <c r="C65" s="69"/>
      <c r="D65" s="69"/>
      <c r="E65" s="70"/>
      <c r="F65" s="70"/>
      <c r="G65" s="69"/>
      <c r="H65" s="70"/>
      <c r="I65" s="110"/>
      <c r="J65" s="70"/>
      <c r="K65" s="111"/>
      <c r="L65" s="112"/>
      <c r="M65" s="112"/>
      <c r="N65" s="69"/>
      <c r="O65" s="69"/>
      <c r="P65" s="70"/>
      <c r="Q65" s="113"/>
      <c r="R65" s="113"/>
      <c r="S65" s="114"/>
      <c r="T65" s="114"/>
      <c r="U65" s="35"/>
      <c r="V65" s="53"/>
      <c r="W65" s="110"/>
      <c r="X65" s="54"/>
      <c r="Y65" s="33"/>
      <c r="Z65" s="33"/>
      <c r="AA65" s="33"/>
      <c r="AB65" s="41"/>
      <c r="AC65" s="54"/>
      <c r="AD65" s="54"/>
    </row>
    <row r="66" spans="1:30" ht="13.5" customHeight="1">
      <c r="A66" s="68"/>
      <c r="B66" s="69"/>
      <c r="C66" s="69"/>
      <c r="D66" s="69"/>
      <c r="E66" s="70"/>
      <c r="F66" s="70"/>
      <c r="G66" s="69"/>
      <c r="H66" s="70"/>
      <c r="I66" s="110"/>
      <c r="J66" s="70"/>
      <c r="K66" s="111"/>
      <c r="L66" s="112"/>
      <c r="M66" s="112"/>
      <c r="N66" s="69"/>
      <c r="O66" s="69"/>
      <c r="P66" s="70"/>
      <c r="Q66" s="113"/>
      <c r="R66" s="113"/>
      <c r="S66" s="114"/>
      <c r="T66" s="114"/>
      <c r="U66" s="35"/>
      <c r="V66" s="53"/>
      <c r="W66" s="110"/>
      <c r="X66" s="54"/>
      <c r="Y66" s="33"/>
      <c r="Z66" s="33"/>
      <c r="AA66" s="33"/>
      <c r="AB66" s="41"/>
      <c r="AC66" s="54"/>
      <c r="AD66" s="54"/>
    </row>
    <row r="67" spans="1:30" ht="13.5" customHeight="1">
      <c r="A67" s="68"/>
      <c r="B67" s="69"/>
      <c r="C67" s="69"/>
      <c r="D67" s="69"/>
      <c r="E67" s="70"/>
      <c r="F67" s="70"/>
      <c r="G67" s="69"/>
      <c r="H67" s="70"/>
      <c r="I67" s="110"/>
      <c r="J67" s="70"/>
      <c r="K67" s="111"/>
      <c r="L67" s="112"/>
      <c r="M67" s="112"/>
      <c r="N67" s="69"/>
      <c r="O67" s="69"/>
      <c r="P67" s="70"/>
      <c r="Q67" s="113"/>
      <c r="R67" s="113"/>
      <c r="S67" s="114"/>
      <c r="T67" s="114"/>
      <c r="U67" s="35"/>
      <c r="V67" s="53"/>
      <c r="W67" s="110"/>
      <c r="X67" s="54"/>
      <c r="Y67" s="33"/>
      <c r="Z67" s="33"/>
      <c r="AA67" s="33"/>
      <c r="AB67" s="41"/>
      <c r="AC67" s="54"/>
      <c r="AD67" s="54"/>
    </row>
    <row r="68" spans="1:30" ht="13.5" customHeight="1">
      <c r="A68" s="68"/>
      <c r="B68" s="69"/>
      <c r="C68" s="69"/>
      <c r="D68" s="69"/>
      <c r="E68" s="70"/>
      <c r="F68" s="70"/>
      <c r="G68" s="69"/>
      <c r="H68" s="70"/>
      <c r="I68" s="110"/>
      <c r="J68" s="70"/>
      <c r="K68" s="111"/>
      <c r="L68" s="112"/>
      <c r="M68" s="112"/>
      <c r="N68" s="69"/>
      <c r="O68" s="69"/>
      <c r="P68" s="70"/>
      <c r="Q68" s="113"/>
      <c r="R68" s="113"/>
      <c r="S68" s="114"/>
      <c r="T68" s="114"/>
      <c r="U68" s="35"/>
      <c r="V68" s="53"/>
      <c r="W68" s="110"/>
      <c r="X68" s="54"/>
      <c r="Y68" s="33"/>
      <c r="Z68" s="33"/>
      <c r="AA68" s="33"/>
      <c r="AB68" s="41"/>
      <c r="AC68" s="54"/>
      <c r="AD68" s="54"/>
    </row>
    <row r="69" spans="2:30" ht="12.75" customHeight="1">
      <c r="B69" s="115"/>
      <c r="Z69" s="33"/>
      <c r="AA69" s="33"/>
      <c r="AB69" s="41"/>
      <c r="AC69" s="54"/>
      <c r="AD69" s="54"/>
    </row>
    <row r="70" spans="1:252" ht="21" customHeight="1">
      <c r="A70" s="116"/>
      <c r="B70" s="22"/>
      <c r="C70" s="13"/>
      <c r="D70" s="12"/>
      <c r="E70" s="13"/>
      <c r="F70" s="13"/>
      <c r="G70" s="15"/>
      <c r="H70" s="21" t="s">
        <v>231</v>
      </c>
      <c r="I70" s="16"/>
      <c r="J70" s="15"/>
      <c r="K70" s="15"/>
      <c r="L70" s="15"/>
      <c r="M70" s="16"/>
      <c r="N70" s="12"/>
      <c r="O70" s="12"/>
      <c r="P70" s="15"/>
      <c r="Q70" s="12"/>
      <c r="R70" s="12"/>
      <c r="Z70" s="33"/>
      <c r="AA70" s="33"/>
      <c r="AB70" s="41"/>
      <c r="AC70" s="54"/>
      <c r="AD70" s="54"/>
      <c r="IQ70"/>
      <c r="IR70"/>
    </row>
    <row r="71" spans="1:252" ht="21" customHeight="1">
      <c r="A71" s="11"/>
      <c r="B71" s="12"/>
      <c r="C71" s="13"/>
      <c r="D71" s="12"/>
      <c r="E71" s="13"/>
      <c r="F71" s="13"/>
      <c r="G71" s="15"/>
      <c r="H71" s="15"/>
      <c r="I71" s="16"/>
      <c r="J71" s="15"/>
      <c r="K71" s="26" t="s">
        <v>232</v>
      </c>
      <c r="L71" s="26"/>
      <c r="M71" s="26"/>
      <c r="N71" s="27" t="s">
        <v>9</v>
      </c>
      <c r="O71" s="27"/>
      <c r="P71" s="27"/>
      <c r="Q71" s="27"/>
      <c r="R71" s="27"/>
      <c r="Z71" s="33"/>
      <c r="AA71" s="33"/>
      <c r="AB71" s="41"/>
      <c r="AC71" s="54"/>
      <c r="AD71" s="54"/>
      <c r="IQ71"/>
      <c r="IR71"/>
    </row>
    <row r="72" spans="1:252" ht="21" customHeight="1">
      <c r="A72" s="11"/>
      <c r="B72" s="12"/>
      <c r="C72" s="13"/>
      <c r="D72" s="12"/>
      <c r="E72" s="13"/>
      <c r="F72" s="13"/>
      <c r="G72" s="15"/>
      <c r="H72" s="15"/>
      <c r="I72" s="16"/>
      <c r="J72" s="15"/>
      <c r="K72" s="26"/>
      <c r="L72" s="26"/>
      <c r="M72" s="26"/>
      <c r="N72" s="27"/>
      <c r="O72" s="27"/>
      <c r="P72" s="27"/>
      <c r="Q72" s="27"/>
      <c r="R72" s="27"/>
      <c r="Z72" s="33"/>
      <c r="AA72" s="33"/>
      <c r="AB72" s="41"/>
      <c r="AC72" s="54"/>
      <c r="AD72" s="54"/>
      <c r="IQ72"/>
      <c r="IR72"/>
    </row>
    <row r="73" spans="1:252" ht="21" customHeight="1">
      <c r="A73" s="11"/>
      <c r="B73" s="12"/>
      <c r="C73" s="13"/>
      <c r="D73" s="12"/>
      <c r="E73" s="13"/>
      <c r="F73" s="13"/>
      <c r="G73" s="15"/>
      <c r="H73" s="15"/>
      <c r="I73" s="16"/>
      <c r="J73" s="15"/>
      <c r="K73" s="26"/>
      <c r="L73" s="26"/>
      <c r="M73" s="26"/>
      <c r="N73" s="27"/>
      <c r="O73" s="27"/>
      <c r="P73" s="27"/>
      <c r="Q73" s="27"/>
      <c r="R73" s="27"/>
      <c r="Z73" s="33"/>
      <c r="AA73" s="33"/>
      <c r="AB73" s="41"/>
      <c r="AC73" s="54"/>
      <c r="AD73" s="54"/>
      <c r="IQ73"/>
      <c r="IR73"/>
    </row>
    <row r="74" spans="1:252" ht="27.75" customHeight="1">
      <c r="A74" s="28"/>
      <c r="B74" s="29"/>
      <c r="C74" s="26" t="s">
        <v>10</v>
      </c>
      <c r="D74" s="26"/>
      <c r="E74" s="26"/>
      <c r="F74" s="26"/>
      <c r="G74" s="26"/>
      <c r="H74" s="29"/>
      <c r="I74" s="30"/>
      <c r="J74" s="31"/>
      <c r="K74" s="26"/>
      <c r="L74" s="26"/>
      <c r="M74" s="26"/>
      <c r="N74" s="26" t="s">
        <v>11</v>
      </c>
      <c r="O74" s="26"/>
      <c r="P74" s="26"/>
      <c r="Q74" s="26" t="s">
        <v>12</v>
      </c>
      <c r="R74" s="26"/>
      <c r="V74" s="32"/>
      <c r="W74" s="32"/>
      <c r="X74" s="32"/>
      <c r="Y74" s="33"/>
      <c r="Z74" s="33"/>
      <c r="AA74" s="33"/>
      <c r="AB74" s="41"/>
      <c r="AC74" s="41"/>
      <c r="AD74" s="41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IQ74"/>
      <c r="IR74"/>
    </row>
    <row r="75" spans="1:252" ht="27.75" customHeight="1">
      <c r="A75" s="36" t="s">
        <v>13</v>
      </c>
      <c r="B75" s="26" t="s">
        <v>14</v>
      </c>
      <c r="C75" s="26" t="s">
        <v>15</v>
      </c>
      <c r="D75" s="26" t="s">
        <v>16</v>
      </c>
      <c r="E75" s="26" t="s">
        <v>17</v>
      </c>
      <c r="F75" s="26" t="s">
        <v>18</v>
      </c>
      <c r="G75" s="26" t="s">
        <v>19</v>
      </c>
      <c r="H75" s="26" t="s">
        <v>20</v>
      </c>
      <c r="I75" s="37" t="s">
        <v>21</v>
      </c>
      <c r="J75" s="26" t="s">
        <v>22</v>
      </c>
      <c r="K75" s="26" t="s">
        <v>23</v>
      </c>
      <c r="L75" s="26" t="s">
        <v>24</v>
      </c>
      <c r="M75" s="37" t="s">
        <v>25</v>
      </c>
      <c r="N75" s="26" t="s">
        <v>14</v>
      </c>
      <c r="O75" s="26" t="s">
        <v>10</v>
      </c>
      <c r="P75" s="26" t="s">
        <v>26</v>
      </c>
      <c r="Q75" s="26" t="s">
        <v>14</v>
      </c>
      <c r="R75" s="26" t="s">
        <v>10</v>
      </c>
      <c r="S75" s="26" t="s">
        <v>27</v>
      </c>
      <c r="T75" s="26" t="s">
        <v>28</v>
      </c>
      <c r="U75" s="38" t="s">
        <v>29</v>
      </c>
      <c r="V75" s="53"/>
      <c r="W75" s="54"/>
      <c r="X75" s="54"/>
      <c r="Y75" s="33"/>
      <c r="Z75" s="33"/>
      <c r="AA75" s="40"/>
      <c r="AB75" s="41"/>
      <c r="AC75" s="41"/>
      <c r="AD75" s="34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IQ75"/>
      <c r="IR75"/>
    </row>
    <row r="76" spans="1:255" ht="15" customHeight="1">
      <c r="A76" s="42" t="s">
        <v>30</v>
      </c>
      <c r="B76" s="43" t="s">
        <v>233</v>
      </c>
      <c r="C76" s="44" t="s">
        <v>234</v>
      </c>
      <c r="D76" s="44"/>
      <c r="E76" s="45" t="s">
        <v>48</v>
      </c>
      <c r="F76" s="45" t="s">
        <v>33</v>
      </c>
      <c r="G76" s="43" t="s">
        <v>34</v>
      </c>
      <c r="H76" s="117" t="s">
        <v>235</v>
      </c>
      <c r="I76" s="46">
        <v>11</v>
      </c>
      <c r="J76" s="47" t="s">
        <v>133</v>
      </c>
      <c r="K76" s="48">
        <v>21.4</v>
      </c>
      <c r="L76" s="49">
        <v>31.97</v>
      </c>
      <c r="M76" s="49">
        <f aca="true" t="shared" si="1" ref="M76:M155">K76+L76</f>
        <v>53.37</v>
      </c>
      <c r="N76" s="50" t="s">
        <v>37</v>
      </c>
      <c r="O76" s="50" t="s">
        <v>38</v>
      </c>
      <c r="P76" s="51" t="s">
        <v>39</v>
      </c>
      <c r="Q76" s="50" t="s">
        <v>37</v>
      </c>
      <c r="R76" s="50" t="s">
        <v>38</v>
      </c>
      <c r="S76" s="43" t="s">
        <v>40</v>
      </c>
      <c r="T76" s="43" t="s">
        <v>41</v>
      </c>
      <c r="U76" s="52" t="s">
        <v>42</v>
      </c>
      <c r="V76" s="53"/>
      <c r="W76" s="54"/>
      <c r="X76" s="54"/>
      <c r="Y76" s="33"/>
      <c r="Z76" s="33"/>
      <c r="AA76" s="33"/>
      <c r="AB76" s="41"/>
      <c r="AC76" s="41"/>
      <c r="AD76" s="41"/>
      <c r="IS76" s="5"/>
      <c r="IT76" s="5"/>
      <c r="IU76" s="5"/>
    </row>
    <row r="77" spans="1:255" ht="13.5" customHeight="1">
      <c r="A77" s="42" t="s">
        <v>43</v>
      </c>
      <c r="B77" s="43" t="s">
        <v>233</v>
      </c>
      <c r="C77" s="44" t="s">
        <v>234</v>
      </c>
      <c r="D77" s="44"/>
      <c r="E77" s="45" t="s">
        <v>236</v>
      </c>
      <c r="F77" s="45" t="s">
        <v>33</v>
      </c>
      <c r="G77" s="43" t="s">
        <v>34</v>
      </c>
      <c r="H77" s="45" t="s">
        <v>237</v>
      </c>
      <c r="I77" s="46">
        <v>4</v>
      </c>
      <c r="J77" s="47" t="s">
        <v>133</v>
      </c>
      <c r="K77" s="48">
        <v>9.56</v>
      </c>
      <c r="L77" s="49">
        <v>13.6</v>
      </c>
      <c r="M77" s="49">
        <f t="shared" si="1"/>
        <v>23.16</v>
      </c>
      <c r="N77" s="50" t="s">
        <v>37</v>
      </c>
      <c r="O77" s="50" t="s">
        <v>38</v>
      </c>
      <c r="P77" s="51" t="s">
        <v>39</v>
      </c>
      <c r="Q77" s="50" t="s">
        <v>37</v>
      </c>
      <c r="R77" s="50" t="s">
        <v>38</v>
      </c>
      <c r="S77" s="43" t="s">
        <v>40</v>
      </c>
      <c r="T77" s="43" t="s">
        <v>41</v>
      </c>
      <c r="U77" s="52" t="s">
        <v>42</v>
      </c>
      <c r="V77" s="53"/>
      <c r="W77" s="54"/>
      <c r="X77" s="54"/>
      <c r="Y77" s="33"/>
      <c r="Z77" s="33"/>
      <c r="AA77" s="33"/>
      <c r="AB77" s="41"/>
      <c r="AC77" s="41"/>
      <c r="AD77" s="41"/>
      <c r="IS77" s="5"/>
      <c r="IT77" s="5"/>
      <c r="IU77" s="5"/>
    </row>
    <row r="78" spans="1:255" ht="13.5" customHeight="1">
      <c r="A78" s="42" t="s">
        <v>48</v>
      </c>
      <c r="B78" s="43" t="s">
        <v>233</v>
      </c>
      <c r="C78" s="44" t="s">
        <v>234</v>
      </c>
      <c r="D78" s="44"/>
      <c r="E78" s="45" t="s">
        <v>238</v>
      </c>
      <c r="F78" s="45" t="s">
        <v>33</v>
      </c>
      <c r="G78" s="43" t="s">
        <v>34</v>
      </c>
      <c r="H78" s="45" t="s">
        <v>239</v>
      </c>
      <c r="I78" s="46">
        <v>4</v>
      </c>
      <c r="J78" s="47" t="s">
        <v>133</v>
      </c>
      <c r="K78" s="48">
        <v>11.62</v>
      </c>
      <c r="L78" s="49">
        <v>20.11</v>
      </c>
      <c r="M78" s="49">
        <f t="shared" si="1"/>
        <v>31.729999999999997</v>
      </c>
      <c r="N78" s="50" t="s">
        <v>37</v>
      </c>
      <c r="O78" s="50" t="s">
        <v>38</v>
      </c>
      <c r="P78" s="51" t="s">
        <v>39</v>
      </c>
      <c r="Q78" s="50" t="s">
        <v>37</v>
      </c>
      <c r="R78" s="50" t="s">
        <v>38</v>
      </c>
      <c r="S78" s="43" t="s">
        <v>40</v>
      </c>
      <c r="T78" s="43" t="s">
        <v>41</v>
      </c>
      <c r="U78" s="52" t="s">
        <v>42</v>
      </c>
      <c r="V78" s="53"/>
      <c r="W78" s="54"/>
      <c r="X78" s="54"/>
      <c r="Y78" s="33"/>
      <c r="Z78" s="33"/>
      <c r="AA78" s="33"/>
      <c r="AB78" s="41"/>
      <c r="AC78" s="41"/>
      <c r="AD78" s="41"/>
      <c r="IS78" s="5"/>
      <c r="IT78" s="5"/>
      <c r="IU78" s="5"/>
    </row>
    <row r="79" spans="1:255" ht="13.5" customHeight="1">
      <c r="A79" s="42" t="s">
        <v>52</v>
      </c>
      <c r="B79" s="43" t="s">
        <v>233</v>
      </c>
      <c r="C79" s="44" t="s">
        <v>234</v>
      </c>
      <c r="D79" s="44"/>
      <c r="E79" s="45" t="s">
        <v>57</v>
      </c>
      <c r="F79" s="45" t="s">
        <v>33</v>
      </c>
      <c r="G79" s="43" t="s">
        <v>34</v>
      </c>
      <c r="H79" s="45" t="s">
        <v>240</v>
      </c>
      <c r="I79" s="46">
        <v>5</v>
      </c>
      <c r="J79" s="47" t="s">
        <v>133</v>
      </c>
      <c r="K79" s="48">
        <v>19.08</v>
      </c>
      <c r="L79" s="49">
        <v>15.4</v>
      </c>
      <c r="M79" s="49">
        <f t="shared" si="1"/>
        <v>34.48</v>
      </c>
      <c r="N79" s="50" t="s">
        <v>37</v>
      </c>
      <c r="O79" s="50" t="s">
        <v>38</v>
      </c>
      <c r="P79" s="51" t="s">
        <v>39</v>
      </c>
      <c r="Q79" s="50" t="s">
        <v>37</v>
      </c>
      <c r="R79" s="50" t="s">
        <v>38</v>
      </c>
      <c r="S79" s="43" t="s">
        <v>40</v>
      </c>
      <c r="T79" s="43" t="s">
        <v>41</v>
      </c>
      <c r="U79" s="52" t="s">
        <v>42</v>
      </c>
      <c r="V79" s="53"/>
      <c r="W79" s="54"/>
      <c r="X79" s="54"/>
      <c r="Y79" s="33"/>
      <c r="Z79" s="33"/>
      <c r="AA79" s="33"/>
      <c r="AB79" s="41"/>
      <c r="AC79" s="41"/>
      <c r="AD79" s="41"/>
      <c r="IS79" s="5"/>
      <c r="IT79" s="5"/>
      <c r="IU79" s="5"/>
    </row>
    <row r="80" spans="1:255" ht="13.5" customHeight="1">
      <c r="A80" s="42" t="s">
        <v>57</v>
      </c>
      <c r="B80" s="43" t="s">
        <v>233</v>
      </c>
      <c r="C80" s="44" t="s">
        <v>234</v>
      </c>
      <c r="D80" s="44"/>
      <c r="E80" s="45" t="s">
        <v>241</v>
      </c>
      <c r="F80" s="45" t="s">
        <v>33</v>
      </c>
      <c r="G80" s="43" t="s">
        <v>34</v>
      </c>
      <c r="H80" s="118" t="s">
        <v>242</v>
      </c>
      <c r="I80" s="46">
        <v>7</v>
      </c>
      <c r="J80" s="47" t="s">
        <v>133</v>
      </c>
      <c r="K80" s="48">
        <v>22.1</v>
      </c>
      <c r="L80" s="49">
        <v>38.68</v>
      </c>
      <c r="M80" s="49">
        <f t="shared" si="1"/>
        <v>60.78</v>
      </c>
      <c r="N80" s="50" t="s">
        <v>37</v>
      </c>
      <c r="O80" s="50" t="s">
        <v>38</v>
      </c>
      <c r="P80" s="51" t="s">
        <v>39</v>
      </c>
      <c r="Q80" s="50" t="s">
        <v>37</v>
      </c>
      <c r="R80" s="50" t="s">
        <v>38</v>
      </c>
      <c r="S80" s="43" t="s">
        <v>40</v>
      </c>
      <c r="T80" s="43" t="s">
        <v>41</v>
      </c>
      <c r="U80" s="52" t="s">
        <v>42</v>
      </c>
      <c r="V80" s="53"/>
      <c r="W80" s="54"/>
      <c r="X80" s="54"/>
      <c r="Y80" s="33"/>
      <c r="Z80" s="33"/>
      <c r="AA80" s="33"/>
      <c r="AB80" s="41"/>
      <c r="AC80" s="41"/>
      <c r="AD80" s="41"/>
      <c r="IS80" s="5"/>
      <c r="IT80" s="5"/>
      <c r="IU80" s="5"/>
    </row>
    <row r="81" spans="1:255" ht="13.5" customHeight="1">
      <c r="A81" s="42" t="s">
        <v>55</v>
      </c>
      <c r="B81" s="43" t="s">
        <v>233</v>
      </c>
      <c r="C81" s="44" t="s">
        <v>234</v>
      </c>
      <c r="D81" s="44"/>
      <c r="E81" s="45" t="s">
        <v>66</v>
      </c>
      <c r="F81" s="45" t="s">
        <v>33</v>
      </c>
      <c r="G81" s="43" t="s">
        <v>34</v>
      </c>
      <c r="H81" s="45" t="s">
        <v>243</v>
      </c>
      <c r="I81" s="46">
        <v>4</v>
      </c>
      <c r="J81" s="47" t="s">
        <v>133</v>
      </c>
      <c r="K81" s="48">
        <v>12.6</v>
      </c>
      <c r="L81" s="49">
        <v>18.98</v>
      </c>
      <c r="M81" s="49">
        <f t="shared" si="1"/>
        <v>31.58</v>
      </c>
      <c r="N81" s="50" t="s">
        <v>37</v>
      </c>
      <c r="O81" s="50" t="s">
        <v>38</v>
      </c>
      <c r="P81" s="51" t="s">
        <v>39</v>
      </c>
      <c r="Q81" s="50" t="s">
        <v>37</v>
      </c>
      <c r="R81" s="50" t="s">
        <v>38</v>
      </c>
      <c r="S81" s="43" t="s">
        <v>40</v>
      </c>
      <c r="T81" s="43" t="s">
        <v>41</v>
      </c>
      <c r="U81" s="52" t="s">
        <v>42</v>
      </c>
      <c r="V81" s="53"/>
      <c r="W81" s="54"/>
      <c r="X81" s="54"/>
      <c r="Y81" s="33"/>
      <c r="Z81" s="33"/>
      <c r="AA81" s="33"/>
      <c r="AB81" s="41"/>
      <c r="AC81" s="41"/>
      <c r="AD81" s="41"/>
      <c r="IS81" s="5"/>
      <c r="IT81" s="5"/>
      <c r="IU81" s="5"/>
    </row>
    <row r="82" spans="1:255" ht="13.5" customHeight="1">
      <c r="A82" s="42" t="s">
        <v>66</v>
      </c>
      <c r="B82" s="43" t="s">
        <v>233</v>
      </c>
      <c r="C82" s="44" t="s">
        <v>234</v>
      </c>
      <c r="D82" s="44" t="s">
        <v>244</v>
      </c>
      <c r="E82" s="45"/>
      <c r="F82" s="45" t="s">
        <v>33</v>
      </c>
      <c r="G82" s="43" t="s">
        <v>34</v>
      </c>
      <c r="H82" s="45" t="s">
        <v>245</v>
      </c>
      <c r="I82" s="46">
        <v>1</v>
      </c>
      <c r="J82" s="47" t="s">
        <v>133</v>
      </c>
      <c r="K82" s="48">
        <v>0.41</v>
      </c>
      <c r="L82" s="49">
        <v>1.15</v>
      </c>
      <c r="M82" s="49">
        <f t="shared" si="1"/>
        <v>1.5599999999999998</v>
      </c>
      <c r="N82" s="50" t="s">
        <v>37</v>
      </c>
      <c r="O82" s="50" t="s">
        <v>38</v>
      </c>
      <c r="P82" s="51" t="s">
        <v>39</v>
      </c>
      <c r="Q82" s="50" t="s">
        <v>37</v>
      </c>
      <c r="R82" s="50" t="s">
        <v>38</v>
      </c>
      <c r="S82" s="43" t="s">
        <v>40</v>
      </c>
      <c r="T82" s="43" t="s">
        <v>41</v>
      </c>
      <c r="U82" s="52" t="s">
        <v>42</v>
      </c>
      <c r="V82" s="53"/>
      <c r="W82" s="54"/>
      <c r="X82" s="54"/>
      <c r="Y82" s="33"/>
      <c r="Z82" s="33"/>
      <c r="AA82" s="33"/>
      <c r="AB82" s="41"/>
      <c r="AC82" s="41"/>
      <c r="AD82" s="41"/>
      <c r="IS82" s="5"/>
      <c r="IT82" s="5"/>
      <c r="IU82" s="5"/>
    </row>
    <row r="83" spans="1:255" ht="13.5" customHeight="1">
      <c r="A83" s="42" t="s">
        <v>71</v>
      </c>
      <c r="B83" s="43" t="s">
        <v>233</v>
      </c>
      <c r="C83" s="44" t="s">
        <v>234</v>
      </c>
      <c r="D83" s="44"/>
      <c r="E83" s="45" t="s">
        <v>246</v>
      </c>
      <c r="F83" s="45" t="s">
        <v>33</v>
      </c>
      <c r="G83" s="43" t="s">
        <v>34</v>
      </c>
      <c r="H83" s="45" t="s">
        <v>247</v>
      </c>
      <c r="I83" s="46">
        <v>4</v>
      </c>
      <c r="J83" s="47" t="s">
        <v>133</v>
      </c>
      <c r="K83" s="48">
        <v>5.34</v>
      </c>
      <c r="L83" s="49">
        <v>8.05</v>
      </c>
      <c r="M83" s="49">
        <f t="shared" si="1"/>
        <v>13.39</v>
      </c>
      <c r="N83" s="50" t="s">
        <v>37</v>
      </c>
      <c r="O83" s="50" t="s">
        <v>38</v>
      </c>
      <c r="P83" s="51" t="s">
        <v>39</v>
      </c>
      <c r="Q83" s="50" t="s">
        <v>37</v>
      </c>
      <c r="R83" s="50" t="s">
        <v>38</v>
      </c>
      <c r="S83" s="43" t="s">
        <v>40</v>
      </c>
      <c r="T83" s="43" t="s">
        <v>41</v>
      </c>
      <c r="U83" s="52" t="s">
        <v>42</v>
      </c>
      <c r="V83" s="53"/>
      <c r="W83" s="54"/>
      <c r="X83" s="54"/>
      <c r="Y83" s="33"/>
      <c r="Z83" s="33"/>
      <c r="AA83" s="33"/>
      <c r="AB83" s="41"/>
      <c r="AC83" s="41"/>
      <c r="AD83" s="41"/>
      <c r="IS83" s="5"/>
      <c r="IT83" s="5"/>
      <c r="IU83" s="5"/>
    </row>
    <row r="84" spans="1:255" ht="13.5" customHeight="1">
      <c r="A84" s="42" t="s">
        <v>75</v>
      </c>
      <c r="B84" s="43" t="s">
        <v>233</v>
      </c>
      <c r="C84" s="44" t="s">
        <v>234</v>
      </c>
      <c r="D84" s="44"/>
      <c r="E84" s="45" t="s">
        <v>246</v>
      </c>
      <c r="F84" s="45" t="s">
        <v>33</v>
      </c>
      <c r="G84" s="43" t="s">
        <v>34</v>
      </c>
      <c r="H84" s="45" t="s">
        <v>248</v>
      </c>
      <c r="I84" s="46">
        <v>4</v>
      </c>
      <c r="J84" s="47" t="s">
        <v>133</v>
      </c>
      <c r="K84" s="48">
        <v>2.96</v>
      </c>
      <c r="L84" s="49">
        <v>5.69</v>
      </c>
      <c r="M84" s="49">
        <f t="shared" si="1"/>
        <v>8.65</v>
      </c>
      <c r="N84" s="50" t="s">
        <v>37</v>
      </c>
      <c r="O84" s="50" t="s">
        <v>38</v>
      </c>
      <c r="P84" s="51" t="s">
        <v>39</v>
      </c>
      <c r="Q84" s="50" t="s">
        <v>37</v>
      </c>
      <c r="R84" s="50" t="s">
        <v>38</v>
      </c>
      <c r="S84" s="43" t="s">
        <v>40</v>
      </c>
      <c r="T84" s="43" t="s">
        <v>41</v>
      </c>
      <c r="U84" s="52" t="s">
        <v>42</v>
      </c>
      <c r="V84" s="53"/>
      <c r="W84" s="54"/>
      <c r="X84" s="54"/>
      <c r="Y84" s="33"/>
      <c r="Z84" s="33"/>
      <c r="AA84" s="33"/>
      <c r="AB84" s="41"/>
      <c r="AC84" s="41"/>
      <c r="AD84" s="41"/>
      <c r="IS84" s="5"/>
      <c r="IT84" s="5"/>
      <c r="IU84" s="5"/>
    </row>
    <row r="85" spans="1:255" ht="13.5" customHeight="1">
      <c r="A85" s="42" t="s">
        <v>78</v>
      </c>
      <c r="B85" s="43" t="s">
        <v>233</v>
      </c>
      <c r="C85" s="44" t="s">
        <v>234</v>
      </c>
      <c r="D85" s="44"/>
      <c r="E85" s="45" t="s">
        <v>249</v>
      </c>
      <c r="F85" s="45" t="s">
        <v>33</v>
      </c>
      <c r="G85" s="43" t="s">
        <v>34</v>
      </c>
      <c r="H85" s="45" t="s">
        <v>250</v>
      </c>
      <c r="I85" s="46">
        <v>1</v>
      </c>
      <c r="J85" s="47" t="s">
        <v>133</v>
      </c>
      <c r="K85" s="48">
        <v>3.91</v>
      </c>
      <c r="L85" s="49">
        <v>5.71</v>
      </c>
      <c r="M85" s="49">
        <f t="shared" si="1"/>
        <v>9.620000000000001</v>
      </c>
      <c r="N85" s="50" t="s">
        <v>37</v>
      </c>
      <c r="O85" s="50" t="s">
        <v>38</v>
      </c>
      <c r="P85" s="51" t="s">
        <v>39</v>
      </c>
      <c r="Q85" s="50" t="s">
        <v>37</v>
      </c>
      <c r="R85" s="50" t="s">
        <v>38</v>
      </c>
      <c r="S85" s="43" t="s">
        <v>40</v>
      </c>
      <c r="T85" s="43" t="s">
        <v>41</v>
      </c>
      <c r="U85" s="52" t="s">
        <v>42</v>
      </c>
      <c r="V85" s="53"/>
      <c r="W85" s="54"/>
      <c r="X85" s="54"/>
      <c r="Y85" s="33"/>
      <c r="Z85" s="33"/>
      <c r="AA85" s="33"/>
      <c r="AB85" s="41"/>
      <c r="AC85" s="41"/>
      <c r="AD85" s="41"/>
      <c r="IS85" s="5"/>
      <c r="IT85" s="5"/>
      <c r="IU85" s="5"/>
    </row>
    <row r="86" spans="1:255" ht="13.5" customHeight="1">
      <c r="A86" s="42" t="s">
        <v>81</v>
      </c>
      <c r="B86" s="43" t="s">
        <v>233</v>
      </c>
      <c r="C86" s="44" t="s">
        <v>234</v>
      </c>
      <c r="D86" s="44" t="s">
        <v>251</v>
      </c>
      <c r="E86" s="45"/>
      <c r="F86" s="45" t="s">
        <v>33</v>
      </c>
      <c r="G86" s="43" t="s">
        <v>34</v>
      </c>
      <c r="H86" s="45" t="s">
        <v>252</v>
      </c>
      <c r="I86" s="46">
        <v>1</v>
      </c>
      <c r="J86" s="47" t="s">
        <v>133</v>
      </c>
      <c r="K86" s="48">
        <v>1.24</v>
      </c>
      <c r="L86" s="49">
        <v>1.7</v>
      </c>
      <c r="M86" s="49">
        <f t="shared" si="1"/>
        <v>2.94</v>
      </c>
      <c r="N86" s="50" t="s">
        <v>37</v>
      </c>
      <c r="O86" s="50" t="s">
        <v>38</v>
      </c>
      <c r="P86" s="51" t="s">
        <v>39</v>
      </c>
      <c r="Q86" s="50" t="s">
        <v>37</v>
      </c>
      <c r="R86" s="50" t="s">
        <v>38</v>
      </c>
      <c r="S86" s="43" t="s">
        <v>40</v>
      </c>
      <c r="T86" s="43" t="s">
        <v>41</v>
      </c>
      <c r="U86" s="52" t="s">
        <v>42</v>
      </c>
      <c r="V86" s="53"/>
      <c r="W86" s="54"/>
      <c r="X86" s="54"/>
      <c r="Y86" s="33"/>
      <c r="Z86" s="33"/>
      <c r="AA86" s="33"/>
      <c r="AB86" s="41"/>
      <c r="AC86" s="41"/>
      <c r="AD86" s="41"/>
      <c r="IS86" s="5"/>
      <c r="IT86" s="5"/>
      <c r="IU86" s="5"/>
    </row>
    <row r="87" spans="1:255" ht="13.5" customHeight="1">
      <c r="A87" s="42" t="s">
        <v>84</v>
      </c>
      <c r="B87" s="43" t="s">
        <v>233</v>
      </c>
      <c r="C87" s="44" t="s">
        <v>253</v>
      </c>
      <c r="D87" s="44"/>
      <c r="E87" s="45"/>
      <c r="F87" s="45" t="s">
        <v>33</v>
      </c>
      <c r="G87" s="43" t="s">
        <v>34</v>
      </c>
      <c r="H87" s="45" t="s">
        <v>254</v>
      </c>
      <c r="I87" s="46">
        <v>4</v>
      </c>
      <c r="J87" s="47" t="s">
        <v>133</v>
      </c>
      <c r="K87" s="48">
        <v>5.24</v>
      </c>
      <c r="L87" s="49">
        <v>7.82</v>
      </c>
      <c r="M87" s="49">
        <f t="shared" si="1"/>
        <v>13.06</v>
      </c>
      <c r="N87" s="50" t="s">
        <v>37</v>
      </c>
      <c r="O87" s="50" t="s">
        <v>38</v>
      </c>
      <c r="P87" s="51" t="s">
        <v>39</v>
      </c>
      <c r="Q87" s="50" t="s">
        <v>37</v>
      </c>
      <c r="R87" s="50" t="s">
        <v>38</v>
      </c>
      <c r="S87" s="43" t="s">
        <v>40</v>
      </c>
      <c r="T87" s="43" t="s">
        <v>41</v>
      </c>
      <c r="U87" s="52" t="s">
        <v>42</v>
      </c>
      <c r="V87" s="53"/>
      <c r="W87" s="54"/>
      <c r="X87" s="54"/>
      <c r="Y87" s="33"/>
      <c r="Z87" s="33"/>
      <c r="AA87" s="33"/>
      <c r="AB87" s="41"/>
      <c r="AC87" s="41"/>
      <c r="AD87" s="41"/>
      <c r="IS87" s="5"/>
      <c r="IT87" s="5"/>
      <c r="IU87" s="5"/>
    </row>
    <row r="88" spans="1:255" ht="13.5" customHeight="1">
      <c r="A88" s="42" t="s">
        <v>86</v>
      </c>
      <c r="B88" s="43" t="s">
        <v>233</v>
      </c>
      <c r="C88" s="44" t="s">
        <v>255</v>
      </c>
      <c r="D88" s="44"/>
      <c r="E88" s="45"/>
      <c r="F88" s="45" t="s">
        <v>33</v>
      </c>
      <c r="G88" s="43" t="s">
        <v>34</v>
      </c>
      <c r="H88" s="45" t="s">
        <v>256</v>
      </c>
      <c r="I88" s="46">
        <v>4</v>
      </c>
      <c r="J88" s="47" t="s">
        <v>133</v>
      </c>
      <c r="K88" s="48">
        <v>0.57</v>
      </c>
      <c r="L88" s="49">
        <v>2.64</v>
      </c>
      <c r="M88" s="49">
        <f t="shared" si="1"/>
        <v>3.21</v>
      </c>
      <c r="N88" s="50" t="s">
        <v>37</v>
      </c>
      <c r="O88" s="50" t="s">
        <v>38</v>
      </c>
      <c r="P88" s="51" t="s">
        <v>39</v>
      </c>
      <c r="Q88" s="50" t="s">
        <v>37</v>
      </c>
      <c r="R88" s="50" t="s">
        <v>38</v>
      </c>
      <c r="S88" s="43" t="s">
        <v>40</v>
      </c>
      <c r="T88" s="43" t="s">
        <v>41</v>
      </c>
      <c r="U88" s="52" t="s">
        <v>42</v>
      </c>
      <c r="V88" s="53"/>
      <c r="W88" s="54"/>
      <c r="X88" s="54"/>
      <c r="Y88" s="33"/>
      <c r="Z88" s="33"/>
      <c r="AA88" s="33"/>
      <c r="AB88" s="41"/>
      <c r="AC88" s="41"/>
      <c r="AD88" s="41"/>
      <c r="IS88" s="5"/>
      <c r="IT88" s="5"/>
      <c r="IU88" s="5"/>
    </row>
    <row r="89" spans="1:255" ht="13.5" customHeight="1">
      <c r="A89" s="42" t="s">
        <v>90</v>
      </c>
      <c r="B89" s="43" t="s">
        <v>233</v>
      </c>
      <c r="C89" s="44" t="s">
        <v>255</v>
      </c>
      <c r="D89" s="44"/>
      <c r="E89" s="45"/>
      <c r="F89" s="45" t="s">
        <v>33</v>
      </c>
      <c r="G89" s="43" t="s">
        <v>34</v>
      </c>
      <c r="H89" s="45" t="s">
        <v>257</v>
      </c>
      <c r="I89" s="46">
        <v>4</v>
      </c>
      <c r="J89" s="47" t="s">
        <v>133</v>
      </c>
      <c r="K89" s="48">
        <v>9.62</v>
      </c>
      <c r="L89" s="49">
        <v>17.38</v>
      </c>
      <c r="M89" s="49">
        <f t="shared" si="1"/>
        <v>27</v>
      </c>
      <c r="N89" s="50" t="s">
        <v>37</v>
      </c>
      <c r="O89" s="50" t="s">
        <v>38</v>
      </c>
      <c r="P89" s="51" t="s">
        <v>39</v>
      </c>
      <c r="Q89" s="50" t="s">
        <v>37</v>
      </c>
      <c r="R89" s="50" t="s">
        <v>38</v>
      </c>
      <c r="S89" s="43" t="s">
        <v>40</v>
      </c>
      <c r="T89" s="43" t="s">
        <v>41</v>
      </c>
      <c r="U89" s="52" t="s">
        <v>42</v>
      </c>
      <c r="V89" s="53"/>
      <c r="W89" s="54"/>
      <c r="X89" s="54"/>
      <c r="Y89" s="33"/>
      <c r="Z89" s="33"/>
      <c r="AA89" s="33"/>
      <c r="AB89" s="41"/>
      <c r="AC89" s="41"/>
      <c r="AD89" s="41"/>
      <c r="IS89" s="5"/>
      <c r="IT89" s="5"/>
      <c r="IU89" s="5"/>
    </row>
    <row r="90" spans="1:255" ht="13.5" customHeight="1">
      <c r="A90" s="42" t="s">
        <v>94</v>
      </c>
      <c r="B90" s="43" t="s">
        <v>233</v>
      </c>
      <c r="C90" s="44" t="s">
        <v>258</v>
      </c>
      <c r="D90" s="44"/>
      <c r="E90" s="45" t="s">
        <v>43</v>
      </c>
      <c r="F90" s="45" t="s">
        <v>33</v>
      </c>
      <c r="G90" s="43" t="s">
        <v>34</v>
      </c>
      <c r="H90" s="45" t="s">
        <v>259</v>
      </c>
      <c r="I90" s="46">
        <v>4</v>
      </c>
      <c r="J90" s="47" t="s">
        <v>133</v>
      </c>
      <c r="K90" s="48">
        <v>11.59</v>
      </c>
      <c r="L90" s="49">
        <v>17.22</v>
      </c>
      <c r="M90" s="49">
        <f t="shared" si="1"/>
        <v>28.81</v>
      </c>
      <c r="N90" s="50" t="s">
        <v>37</v>
      </c>
      <c r="O90" s="50" t="s">
        <v>38</v>
      </c>
      <c r="P90" s="51" t="s">
        <v>39</v>
      </c>
      <c r="Q90" s="50" t="s">
        <v>37</v>
      </c>
      <c r="R90" s="50" t="s">
        <v>38</v>
      </c>
      <c r="S90" s="43" t="s">
        <v>40</v>
      </c>
      <c r="T90" s="43" t="s">
        <v>41</v>
      </c>
      <c r="U90" s="52" t="s">
        <v>42</v>
      </c>
      <c r="V90" s="53"/>
      <c r="W90" s="54"/>
      <c r="X90" s="54"/>
      <c r="Y90" s="33"/>
      <c r="Z90" s="33"/>
      <c r="AA90" s="33"/>
      <c r="AB90" s="41"/>
      <c r="AC90" s="41"/>
      <c r="AD90" s="41"/>
      <c r="IS90" s="5"/>
      <c r="IT90" s="5"/>
      <c r="IU90" s="5"/>
    </row>
    <row r="91" spans="1:255" ht="13.5" customHeight="1">
      <c r="A91" s="42" t="s">
        <v>97</v>
      </c>
      <c r="B91" s="43" t="s">
        <v>233</v>
      </c>
      <c r="C91" s="44" t="s">
        <v>258</v>
      </c>
      <c r="D91" s="44"/>
      <c r="E91" s="45" t="s">
        <v>30</v>
      </c>
      <c r="F91" s="45" t="s">
        <v>33</v>
      </c>
      <c r="G91" s="43" t="s">
        <v>34</v>
      </c>
      <c r="H91" s="45" t="s">
        <v>260</v>
      </c>
      <c r="I91" s="46">
        <v>4</v>
      </c>
      <c r="J91" s="47" t="s">
        <v>133</v>
      </c>
      <c r="K91" s="48">
        <v>1.01</v>
      </c>
      <c r="L91" s="49">
        <v>2.87</v>
      </c>
      <c r="M91" s="49">
        <f t="shared" si="1"/>
        <v>3.88</v>
      </c>
      <c r="N91" s="50" t="s">
        <v>37</v>
      </c>
      <c r="O91" s="50" t="s">
        <v>38</v>
      </c>
      <c r="P91" s="51" t="s">
        <v>39</v>
      </c>
      <c r="Q91" s="50" t="s">
        <v>37</v>
      </c>
      <c r="R91" s="50" t="s">
        <v>38</v>
      </c>
      <c r="S91" s="43" t="s">
        <v>40</v>
      </c>
      <c r="T91" s="43" t="s">
        <v>41</v>
      </c>
      <c r="U91" s="52" t="s">
        <v>42</v>
      </c>
      <c r="V91" s="53"/>
      <c r="W91" s="54"/>
      <c r="X91" s="54"/>
      <c r="Y91" s="33"/>
      <c r="Z91" s="33"/>
      <c r="AA91" s="33"/>
      <c r="AB91" s="41"/>
      <c r="AC91" s="41"/>
      <c r="AD91" s="41"/>
      <c r="IS91" s="5"/>
      <c r="IT91" s="5"/>
      <c r="IU91" s="5"/>
    </row>
    <row r="92" spans="1:255" ht="13.5" customHeight="1">
      <c r="A92" s="42" t="s">
        <v>99</v>
      </c>
      <c r="B92" s="43" t="s">
        <v>233</v>
      </c>
      <c r="C92" s="44" t="s">
        <v>258</v>
      </c>
      <c r="D92" s="44"/>
      <c r="E92" s="45" t="s">
        <v>236</v>
      </c>
      <c r="F92" s="45" t="s">
        <v>33</v>
      </c>
      <c r="G92" s="43" t="s">
        <v>34</v>
      </c>
      <c r="H92" s="45" t="s">
        <v>261</v>
      </c>
      <c r="I92" s="46">
        <v>1</v>
      </c>
      <c r="J92" s="47" t="s">
        <v>133</v>
      </c>
      <c r="K92" s="48">
        <v>5.15</v>
      </c>
      <c r="L92" s="49">
        <v>7.68</v>
      </c>
      <c r="M92" s="49">
        <f t="shared" si="1"/>
        <v>12.83</v>
      </c>
      <c r="N92" s="50" t="s">
        <v>37</v>
      </c>
      <c r="O92" s="50" t="s">
        <v>38</v>
      </c>
      <c r="P92" s="51" t="s">
        <v>39</v>
      </c>
      <c r="Q92" s="50" t="s">
        <v>37</v>
      </c>
      <c r="R92" s="50" t="s">
        <v>38</v>
      </c>
      <c r="S92" s="43" t="s">
        <v>40</v>
      </c>
      <c r="T92" s="43" t="s">
        <v>41</v>
      </c>
      <c r="U92" s="52" t="s">
        <v>42</v>
      </c>
      <c r="V92" s="53"/>
      <c r="W92" s="54"/>
      <c r="X92" s="54"/>
      <c r="Y92" s="33"/>
      <c r="Z92" s="33"/>
      <c r="AA92" s="33"/>
      <c r="AB92" s="41"/>
      <c r="AC92" s="41"/>
      <c r="AD92" s="41"/>
      <c r="IS92" s="5"/>
      <c r="IT92" s="5"/>
      <c r="IU92" s="5"/>
    </row>
    <row r="93" spans="1:255" ht="16.5" customHeight="1">
      <c r="A93" s="42" t="s">
        <v>102</v>
      </c>
      <c r="B93" s="43" t="s">
        <v>233</v>
      </c>
      <c r="C93" s="44" t="s">
        <v>258</v>
      </c>
      <c r="D93" s="44"/>
      <c r="E93" s="45" t="s">
        <v>262</v>
      </c>
      <c r="F93" s="45" t="s">
        <v>33</v>
      </c>
      <c r="G93" s="43" t="s">
        <v>34</v>
      </c>
      <c r="H93" s="45" t="s">
        <v>263</v>
      </c>
      <c r="I93" s="46">
        <v>1</v>
      </c>
      <c r="J93" s="47" t="s">
        <v>36</v>
      </c>
      <c r="K93" s="48">
        <v>21.18</v>
      </c>
      <c r="L93" s="49">
        <v>0</v>
      </c>
      <c r="M93" s="49">
        <f t="shared" si="1"/>
        <v>21.18</v>
      </c>
      <c r="N93" s="50" t="s">
        <v>37</v>
      </c>
      <c r="O93" s="50" t="s">
        <v>38</v>
      </c>
      <c r="P93" s="51" t="s">
        <v>39</v>
      </c>
      <c r="Q93" s="50" t="s">
        <v>37</v>
      </c>
      <c r="R93" s="50" t="s">
        <v>38</v>
      </c>
      <c r="S93" s="43" t="s">
        <v>40</v>
      </c>
      <c r="T93" s="43" t="s">
        <v>41</v>
      </c>
      <c r="U93" s="52" t="s">
        <v>42</v>
      </c>
      <c r="V93" s="53"/>
      <c r="W93" s="54"/>
      <c r="X93" s="54"/>
      <c r="Y93" s="33"/>
      <c r="Z93" s="33"/>
      <c r="AA93" s="33"/>
      <c r="AB93" s="41"/>
      <c r="AC93" s="41"/>
      <c r="AD93" s="41"/>
      <c r="IS93" s="5"/>
      <c r="IT93" s="5"/>
      <c r="IU93" s="5"/>
    </row>
    <row r="94" spans="1:255" ht="13.5" customHeight="1">
      <c r="A94" s="42" t="s">
        <v>105</v>
      </c>
      <c r="B94" s="43" t="s">
        <v>233</v>
      </c>
      <c r="C94" s="44" t="s">
        <v>264</v>
      </c>
      <c r="D94" s="44"/>
      <c r="E94" s="45" t="s">
        <v>30</v>
      </c>
      <c r="F94" s="45" t="s">
        <v>265</v>
      </c>
      <c r="G94" s="43" t="s">
        <v>266</v>
      </c>
      <c r="H94" s="45" t="s">
        <v>267</v>
      </c>
      <c r="I94" s="46">
        <v>4</v>
      </c>
      <c r="J94" s="47" t="s">
        <v>133</v>
      </c>
      <c r="K94" s="48">
        <v>2.83</v>
      </c>
      <c r="L94" s="49">
        <v>5.07</v>
      </c>
      <c r="M94" s="49">
        <f t="shared" si="1"/>
        <v>7.9</v>
      </c>
      <c r="N94" s="50" t="s">
        <v>37</v>
      </c>
      <c r="O94" s="50" t="s">
        <v>38</v>
      </c>
      <c r="P94" s="51" t="s">
        <v>39</v>
      </c>
      <c r="Q94" s="50" t="s">
        <v>37</v>
      </c>
      <c r="R94" s="50" t="s">
        <v>38</v>
      </c>
      <c r="S94" s="43" t="s">
        <v>40</v>
      </c>
      <c r="T94" s="43" t="s">
        <v>41</v>
      </c>
      <c r="U94" s="52" t="s">
        <v>42</v>
      </c>
      <c r="V94" s="53"/>
      <c r="W94" s="54"/>
      <c r="X94" s="54"/>
      <c r="Y94" s="33"/>
      <c r="Z94" s="33"/>
      <c r="AA94" s="33"/>
      <c r="AB94" s="41"/>
      <c r="AC94" s="41"/>
      <c r="AD94" s="41"/>
      <c r="IS94" s="5"/>
      <c r="IT94" s="5"/>
      <c r="IU94" s="5"/>
    </row>
    <row r="95" spans="1:255" ht="13.5" customHeight="1">
      <c r="A95" s="42" t="s">
        <v>92</v>
      </c>
      <c r="B95" s="43" t="s">
        <v>233</v>
      </c>
      <c r="C95" s="44" t="s">
        <v>264</v>
      </c>
      <c r="D95" s="44"/>
      <c r="E95" s="45" t="s">
        <v>241</v>
      </c>
      <c r="F95" s="45" t="s">
        <v>265</v>
      </c>
      <c r="G95" s="43" t="s">
        <v>266</v>
      </c>
      <c r="H95" s="45" t="s">
        <v>268</v>
      </c>
      <c r="I95" s="46">
        <v>1</v>
      </c>
      <c r="J95" s="47" t="s">
        <v>133</v>
      </c>
      <c r="K95" s="48">
        <v>4.7</v>
      </c>
      <c r="L95" s="49">
        <v>8.5</v>
      </c>
      <c r="M95" s="49">
        <f t="shared" si="1"/>
        <v>13.2</v>
      </c>
      <c r="N95" s="50" t="s">
        <v>37</v>
      </c>
      <c r="O95" s="50" t="s">
        <v>38</v>
      </c>
      <c r="P95" s="51" t="s">
        <v>39</v>
      </c>
      <c r="Q95" s="50" t="s">
        <v>37</v>
      </c>
      <c r="R95" s="50" t="s">
        <v>38</v>
      </c>
      <c r="S95" s="43" t="s">
        <v>40</v>
      </c>
      <c r="T95" s="43" t="s">
        <v>41</v>
      </c>
      <c r="U95" s="52" t="s">
        <v>42</v>
      </c>
      <c r="V95" s="53"/>
      <c r="W95" s="54"/>
      <c r="X95" s="54"/>
      <c r="Y95" s="33"/>
      <c r="Z95" s="33"/>
      <c r="AA95" s="33"/>
      <c r="AB95" s="41"/>
      <c r="AC95" s="41"/>
      <c r="AD95" s="41"/>
      <c r="IS95" s="5"/>
      <c r="IT95" s="5"/>
      <c r="IU95" s="5"/>
    </row>
    <row r="96" spans="1:255" ht="13.5" customHeight="1">
      <c r="A96" s="42" t="s">
        <v>116</v>
      </c>
      <c r="B96" s="43" t="s">
        <v>233</v>
      </c>
      <c r="C96" s="44" t="s">
        <v>269</v>
      </c>
      <c r="D96" s="44"/>
      <c r="E96" s="45"/>
      <c r="F96" s="45" t="s">
        <v>265</v>
      </c>
      <c r="G96" s="43" t="s">
        <v>266</v>
      </c>
      <c r="H96" s="45" t="s">
        <v>270</v>
      </c>
      <c r="I96" s="46">
        <v>1</v>
      </c>
      <c r="J96" s="47" t="s">
        <v>133</v>
      </c>
      <c r="K96" s="48">
        <v>1.4</v>
      </c>
      <c r="L96" s="49">
        <v>2.09</v>
      </c>
      <c r="M96" s="49">
        <f t="shared" si="1"/>
        <v>3.4899999999999998</v>
      </c>
      <c r="N96" s="50" t="s">
        <v>37</v>
      </c>
      <c r="O96" s="50" t="s">
        <v>38</v>
      </c>
      <c r="P96" s="51" t="s">
        <v>39</v>
      </c>
      <c r="Q96" s="50" t="s">
        <v>37</v>
      </c>
      <c r="R96" s="50" t="s">
        <v>38</v>
      </c>
      <c r="S96" s="43" t="s">
        <v>40</v>
      </c>
      <c r="T96" s="43" t="s">
        <v>41</v>
      </c>
      <c r="U96" s="52" t="s">
        <v>42</v>
      </c>
      <c r="V96" s="53"/>
      <c r="W96" s="54"/>
      <c r="X96" s="54"/>
      <c r="Y96" s="33"/>
      <c r="Z96" s="33"/>
      <c r="AA96" s="33"/>
      <c r="AB96" s="41"/>
      <c r="AC96" s="41"/>
      <c r="AD96" s="41"/>
      <c r="IS96" s="5"/>
      <c r="IT96" s="5"/>
      <c r="IU96" s="5"/>
    </row>
    <row r="97" spans="1:255" ht="13.5" customHeight="1">
      <c r="A97" s="42" t="s">
        <v>121</v>
      </c>
      <c r="B97" s="43" t="s">
        <v>233</v>
      </c>
      <c r="C97" s="44" t="s">
        <v>269</v>
      </c>
      <c r="D97" s="44"/>
      <c r="E97" s="45"/>
      <c r="F97" s="45" t="s">
        <v>265</v>
      </c>
      <c r="G97" s="43" t="s">
        <v>266</v>
      </c>
      <c r="H97" s="45" t="s">
        <v>271</v>
      </c>
      <c r="I97" s="46">
        <v>1</v>
      </c>
      <c r="J97" s="47" t="s">
        <v>133</v>
      </c>
      <c r="K97" s="48">
        <v>1.45</v>
      </c>
      <c r="L97" s="49">
        <v>2.1</v>
      </c>
      <c r="M97" s="49">
        <f t="shared" si="1"/>
        <v>3.55</v>
      </c>
      <c r="N97" s="50" t="s">
        <v>37</v>
      </c>
      <c r="O97" s="50" t="s">
        <v>38</v>
      </c>
      <c r="P97" s="51" t="s">
        <v>39</v>
      </c>
      <c r="Q97" s="50" t="s">
        <v>37</v>
      </c>
      <c r="R97" s="50" t="s">
        <v>38</v>
      </c>
      <c r="S97" s="43" t="s">
        <v>40</v>
      </c>
      <c r="T97" s="43" t="s">
        <v>41</v>
      </c>
      <c r="U97" s="52" t="s">
        <v>42</v>
      </c>
      <c r="V97" s="53"/>
      <c r="W97" s="54"/>
      <c r="X97" s="54"/>
      <c r="Y97" s="33"/>
      <c r="Z97" s="33"/>
      <c r="AA97" s="33"/>
      <c r="AB97" s="41"/>
      <c r="AC97" s="41"/>
      <c r="AD97" s="41"/>
      <c r="IS97" s="5"/>
      <c r="IT97" s="5"/>
      <c r="IU97" s="5"/>
    </row>
    <row r="98" spans="1:255" ht="13.5" customHeight="1">
      <c r="A98" s="42" t="s">
        <v>129</v>
      </c>
      <c r="B98" s="43" t="s">
        <v>233</v>
      </c>
      <c r="C98" s="44" t="s">
        <v>50</v>
      </c>
      <c r="D98" s="44"/>
      <c r="E98" s="45" t="s">
        <v>30</v>
      </c>
      <c r="F98" s="45" t="s">
        <v>265</v>
      </c>
      <c r="G98" s="43" t="s">
        <v>266</v>
      </c>
      <c r="H98" s="45" t="s">
        <v>272</v>
      </c>
      <c r="I98" s="46">
        <v>11</v>
      </c>
      <c r="J98" s="47" t="s">
        <v>133</v>
      </c>
      <c r="K98" s="48">
        <v>28.65</v>
      </c>
      <c r="L98" s="49">
        <v>50.29</v>
      </c>
      <c r="M98" s="49">
        <f t="shared" si="1"/>
        <v>78.94</v>
      </c>
      <c r="N98" s="50" t="s">
        <v>37</v>
      </c>
      <c r="O98" s="50" t="s">
        <v>38</v>
      </c>
      <c r="P98" s="51" t="s">
        <v>39</v>
      </c>
      <c r="Q98" s="50" t="s">
        <v>37</v>
      </c>
      <c r="R98" s="50" t="s">
        <v>38</v>
      </c>
      <c r="S98" s="43" t="s">
        <v>40</v>
      </c>
      <c r="T98" s="43" t="s">
        <v>41</v>
      </c>
      <c r="U98" s="52" t="s">
        <v>42</v>
      </c>
      <c r="V98" s="53"/>
      <c r="W98" s="54"/>
      <c r="X98" s="54"/>
      <c r="Y98" s="33"/>
      <c r="Z98" s="33"/>
      <c r="AA98" s="33"/>
      <c r="AB98" s="41"/>
      <c r="AC98" s="41"/>
      <c r="AD98" s="41"/>
      <c r="IS98" s="5"/>
      <c r="IT98" s="5"/>
      <c r="IU98" s="5"/>
    </row>
    <row r="99" spans="1:255" ht="13.5" customHeight="1">
      <c r="A99" s="42" t="s">
        <v>134</v>
      </c>
      <c r="B99" s="43" t="s">
        <v>233</v>
      </c>
      <c r="C99" s="44" t="s">
        <v>50</v>
      </c>
      <c r="D99" s="44"/>
      <c r="E99" s="45" t="s">
        <v>273</v>
      </c>
      <c r="F99" s="45" t="s">
        <v>33</v>
      </c>
      <c r="G99" s="43" t="s">
        <v>34</v>
      </c>
      <c r="H99" s="45" t="s">
        <v>274</v>
      </c>
      <c r="I99" s="46">
        <v>7</v>
      </c>
      <c r="J99" s="47" t="s">
        <v>133</v>
      </c>
      <c r="K99" s="48">
        <v>18.23</v>
      </c>
      <c r="L99" s="49">
        <v>32.48</v>
      </c>
      <c r="M99" s="49">
        <f t="shared" si="1"/>
        <v>50.709999999999994</v>
      </c>
      <c r="N99" s="50" t="s">
        <v>37</v>
      </c>
      <c r="O99" s="50" t="s">
        <v>38</v>
      </c>
      <c r="P99" s="51" t="s">
        <v>39</v>
      </c>
      <c r="Q99" s="50" t="s">
        <v>37</v>
      </c>
      <c r="R99" s="50" t="s">
        <v>38</v>
      </c>
      <c r="S99" s="43" t="s">
        <v>40</v>
      </c>
      <c r="T99" s="43" t="s">
        <v>41</v>
      </c>
      <c r="U99" s="52" t="s">
        <v>42</v>
      </c>
      <c r="V99" s="53"/>
      <c r="W99" s="54"/>
      <c r="X99" s="54"/>
      <c r="Y99" s="33"/>
      <c r="Z99" s="33"/>
      <c r="AA99" s="33"/>
      <c r="AB99" s="41"/>
      <c r="AC99" s="41"/>
      <c r="AD99" s="41"/>
      <c r="IS99" s="5"/>
      <c r="IT99" s="5"/>
      <c r="IU99" s="5"/>
    </row>
    <row r="100" spans="1:255" ht="13.5" customHeight="1">
      <c r="A100" s="42" t="s">
        <v>138</v>
      </c>
      <c r="B100" s="43" t="s">
        <v>233</v>
      </c>
      <c r="C100" s="44" t="s">
        <v>50</v>
      </c>
      <c r="D100" s="44"/>
      <c r="E100" s="45" t="s">
        <v>43</v>
      </c>
      <c r="F100" s="45" t="s">
        <v>33</v>
      </c>
      <c r="G100" s="43" t="s">
        <v>34</v>
      </c>
      <c r="H100" s="45" t="s">
        <v>275</v>
      </c>
      <c r="I100" s="46">
        <v>4</v>
      </c>
      <c r="J100" s="47" t="s">
        <v>133</v>
      </c>
      <c r="K100" s="48">
        <v>4.18</v>
      </c>
      <c r="L100" s="49">
        <v>8.17</v>
      </c>
      <c r="M100" s="49">
        <f t="shared" si="1"/>
        <v>12.35</v>
      </c>
      <c r="N100" s="50" t="s">
        <v>37</v>
      </c>
      <c r="O100" s="50" t="s">
        <v>38</v>
      </c>
      <c r="P100" s="51" t="s">
        <v>39</v>
      </c>
      <c r="Q100" s="50" t="s">
        <v>37</v>
      </c>
      <c r="R100" s="50" t="s">
        <v>38</v>
      </c>
      <c r="S100" s="43" t="s">
        <v>40</v>
      </c>
      <c r="T100" s="43" t="s">
        <v>41</v>
      </c>
      <c r="U100" s="52" t="s">
        <v>42</v>
      </c>
      <c r="V100" s="53"/>
      <c r="W100" s="54"/>
      <c r="X100" s="54"/>
      <c r="Y100" s="33"/>
      <c r="Z100" s="33"/>
      <c r="AA100" s="33"/>
      <c r="AB100" s="41"/>
      <c r="AC100" s="41"/>
      <c r="AD100" s="41"/>
      <c r="IS100" s="5"/>
      <c r="IT100" s="5"/>
      <c r="IU100" s="5"/>
    </row>
    <row r="101" spans="1:255" ht="16.5" customHeight="1">
      <c r="A101" s="42" t="s">
        <v>142</v>
      </c>
      <c r="B101" s="43" t="s">
        <v>233</v>
      </c>
      <c r="C101" s="44" t="s">
        <v>276</v>
      </c>
      <c r="D101" s="44"/>
      <c r="E101" s="45"/>
      <c r="F101" s="45" t="s">
        <v>33</v>
      </c>
      <c r="G101" s="43" t="s">
        <v>34</v>
      </c>
      <c r="H101" s="45" t="s">
        <v>277</v>
      </c>
      <c r="I101" s="46">
        <v>4</v>
      </c>
      <c r="J101" s="47" t="s">
        <v>133</v>
      </c>
      <c r="K101" s="48">
        <v>3.45</v>
      </c>
      <c r="L101" s="49">
        <v>6.25</v>
      </c>
      <c r="M101" s="49">
        <f t="shared" si="1"/>
        <v>9.7</v>
      </c>
      <c r="N101" s="50" t="s">
        <v>37</v>
      </c>
      <c r="O101" s="50" t="s">
        <v>38</v>
      </c>
      <c r="P101" s="51" t="s">
        <v>39</v>
      </c>
      <c r="Q101" s="50" t="s">
        <v>37</v>
      </c>
      <c r="R101" s="50" t="s">
        <v>38</v>
      </c>
      <c r="S101" s="43" t="s">
        <v>40</v>
      </c>
      <c r="T101" s="43" t="s">
        <v>41</v>
      </c>
      <c r="U101" s="52" t="s">
        <v>42</v>
      </c>
      <c r="V101" s="53"/>
      <c r="W101" s="54"/>
      <c r="X101" s="54"/>
      <c r="Y101" s="33"/>
      <c r="Z101" s="33"/>
      <c r="AA101" s="33"/>
      <c r="AB101" s="41"/>
      <c r="AC101" s="41"/>
      <c r="AD101" s="41"/>
      <c r="IS101" s="5"/>
      <c r="IT101" s="5"/>
      <c r="IU101" s="5"/>
    </row>
    <row r="102" spans="1:255" ht="16.5" customHeight="1">
      <c r="A102" s="42" t="s">
        <v>146</v>
      </c>
      <c r="B102" s="43" t="s">
        <v>233</v>
      </c>
      <c r="C102" s="44" t="s">
        <v>278</v>
      </c>
      <c r="D102" s="44"/>
      <c r="E102" s="45" t="s">
        <v>279</v>
      </c>
      <c r="F102" s="45" t="s">
        <v>33</v>
      </c>
      <c r="G102" s="43" t="s">
        <v>34</v>
      </c>
      <c r="H102" s="45" t="s">
        <v>280</v>
      </c>
      <c r="I102" s="46">
        <v>1</v>
      </c>
      <c r="J102" s="47" t="s">
        <v>133</v>
      </c>
      <c r="K102" s="48">
        <v>1.22</v>
      </c>
      <c r="L102" s="49">
        <v>3.12</v>
      </c>
      <c r="M102" s="49">
        <f t="shared" si="1"/>
        <v>4.34</v>
      </c>
      <c r="N102" s="50" t="s">
        <v>37</v>
      </c>
      <c r="O102" s="50" t="s">
        <v>38</v>
      </c>
      <c r="P102" s="51" t="s">
        <v>39</v>
      </c>
      <c r="Q102" s="50" t="s">
        <v>37</v>
      </c>
      <c r="R102" s="50" t="s">
        <v>38</v>
      </c>
      <c r="S102" s="43" t="s">
        <v>40</v>
      </c>
      <c r="T102" s="43" t="s">
        <v>41</v>
      </c>
      <c r="U102" s="52" t="s">
        <v>42</v>
      </c>
      <c r="V102" s="53"/>
      <c r="W102" s="54"/>
      <c r="X102" s="54"/>
      <c r="Y102" s="33"/>
      <c r="Z102" s="33"/>
      <c r="AA102" s="33"/>
      <c r="AB102" s="41"/>
      <c r="AC102" s="41"/>
      <c r="AD102" s="41"/>
      <c r="IS102" s="5"/>
      <c r="IT102" s="5"/>
      <c r="IU102" s="5"/>
    </row>
    <row r="103" spans="1:255" ht="14.25" customHeight="1">
      <c r="A103" s="42" t="s">
        <v>152</v>
      </c>
      <c r="B103" s="43" t="s">
        <v>233</v>
      </c>
      <c r="C103" s="44" t="s">
        <v>281</v>
      </c>
      <c r="D103" s="44"/>
      <c r="E103" s="45"/>
      <c r="F103" s="45" t="s">
        <v>33</v>
      </c>
      <c r="G103" s="43" t="s">
        <v>34</v>
      </c>
      <c r="H103" s="45" t="s">
        <v>282</v>
      </c>
      <c r="I103" s="46">
        <v>4</v>
      </c>
      <c r="J103" s="47" t="s">
        <v>133</v>
      </c>
      <c r="K103" s="48">
        <v>5.53</v>
      </c>
      <c r="L103" s="49">
        <v>7.41</v>
      </c>
      <c r="M103" s="49">
        <f t="shared" si="1"/>
        <v>12.940000000000001</v>
      </c>
      <c r="N103" s="50" t="s">
        <v>37</v>
      </c>
      <c r="O103" s="50" t="s">
        <v>38</v>
      </c>
      <c r="P103" s="51" t="s">
        <v>39</v>
      </c>
      <c r="Q103" s="50" t="s">
        <v>37</v>
      </c>
      <c r="R103" s="50" t="s">
        <v>38</v>
      </c>
      <c r="S103" s="43" t="s">
        <v>40</v>
      </c>
      <c r="T103" s="43" t="s">
        <v>41</v>
      </c>
      <c r="U103" s="52" t="s">
        <v>42</v>
      </c>
      <c r="V103" s="53"/>
      <c r="W103" s="54"/>
      <c r="X103" s="54"/>
      <c r="Y103" s="33"/>
      <c r="Z103" s="33"/>
      <c r="AA103" s="33"/>
      <c r="AB103" s="41"/>
      <c r="AC103" s="41"/>
      <c r="AD103" s="41"/>
      <c r="IS103" s="5"/>
      <c r="IT103" s="5"/>
      <c r="IU103" s="5"/>
    </row>
    <row r="104" spans="1:255" ht="13.5" customHeight="1">
      <c r="A104" s="42" t="s">
        <v>157</v>
      </c>
      <c r="B104" s="43" t="s">
        <v>233</v>
      </c>
      <c r="C104" s="44" t="s">
        <v>283</v>
      </c>
      <c r="D104" s="44"/>
      <c r="E104" s="45" t="s">
        <v>52</v>
      </c>
      <c r="F104" s="45" t="s">
        <v>33</v>
      </c>
      <c r="G104" s="43" t="s">
        <v>34</v>
      </c>
      <c r="H104" s="45" t="s">
        <v>284</v>
      </c>
      <c r="I104" s="46">
        <v>4</v>
      </c>
      <c r="J104" s="47" t="s">
        <v>133</v>
      </c>
      <c r="K104" s="48">
        <v>7.26</v>
      </c>
      <c r="L104" s="49">
        <v>10.66</v>
      </c>
      <c r="M104" s="49">
        <f t="shared" si="1"/>
        <v>17.92</v>
      </c>
      <c r="N104" s="50" t="s">
        <v>37</v>
      </c>
      <c r="O104" s="50" t="s">
        <v>38</v>
      </c>
      <c r="P104" s="51" t="s">
        <v>39</v>
      </c>
      <c r="Q104" s="50" t="s">
        <v>37</v>
      </c>
      <c r="R104" s="50" t="s">
        <v>38</v>
      </c>
      <c r="S104" s="43" t="s">
        <v>40</v>
      </c>
      <c r="T104" s="43" t="s">
        <v>41</v>
      </c>
      <c r="U104" s="52" t="s">
        <v>42</v>
      </c>
      <c r="V104" s="53"/>
      <c r="W104" s="54"/>
      <c r="X104" s="54"/>
      <c r="Y104" s="33"/>
      <c r="Z104" s="33"/>
      <c r="AA104" s="33"/>
      <c r="AB104" s="41"/>
      <c r="AC104" s="41"/>
      <c r="AD104" s="41"/>
      <c r="IS104" s="5"/>
      <c r="IT104" s="5"/>
      <c r="IU104" s="5"/>
    </row>
    <row r="105" spans="1:255" ht="13.5" customHeight="1">
      <c r="A105" s="42" t="s">
        <v>162</v>
      </c>
      <c r="B105" s="43" t="s">
        <v>233</v>
      </c>
      <c r="C105" s="44" t="s">
        <v>283</v>
      </c>
      <c r="D105" s="44"/>
      <c r="E105" s="45" t="s">
        <v>30</v>
      </c>
      <c r="F105" s="45" t="s">
        <v>33</v>
      </c>
      <c r="G105" s="43" t="s">
        <v>34</v>
      </c>
      <c r="H105" s="45" t="s">
        <v>285</v>
      </c>
      <c r="I105" s="46">
        <v>4</v>
      </c>
      <c r="J105" s="47" t="s">
        <v>133</v>
      </c>
      <c r="K105" s="48">
        <v>8.84</v>
      </c>
      <c r="L105" s="49">
        <v>16.63</v>
      </c>
      <c r="M105" s="49">
        <f t="shared" si="1"/>
        <v>25.47</v>
      </c>
      <c r="N105" s="50" t="s">
        <v>37</v>
      </c>
      <c r="O105" s="50" t="s">
        <v>38</v>
      </c>
      <c r="P105" s="51" t="s">
        <v>39</v>
      </c>
      <c r="Q105" s="50" t="s">
        <v>37</v>
      </c>
      <c r="R105" s="50" t="s">
        <v>38</v>
      </c>
      <c r="S105" s="43" t="s">
        <v>40</v>
      </c>
      <c r="T105" s="43" t="s">
        <v>41</v>
      </c>
      <c r="U105" s="52" t="s">
        <v>42</v>
      </c>
      <c r="V105" s="53"/>
      <c r="W105" s="54"/>
      <c r="X105" s="54"/>
      <c r="Y105" s="33"/>
      <c r="Z105" s="33"/>
      <c r="AA105" s="33"/>
      <c r="AB105" s="41"/>
      <c r="AC105" s="41"/>
      <c r="AD105" s="41"/>
      <c r="IS105" s="5"/>
      <c r="IT105" s="5"/>
      <c r="IU105" s="5"/>
    </row>
    <row r="106" spans="1:255" ht="13.5" customHeight="1">
      <c r="A106" s="42" t="s">
        <v>88</v>
      </c>
      <c r="B106" s="43" t="s">
        <v>233</v>
      </c>
      <c r="C106" s="44" t="s">
        <v>283</v>
      </c>
      <c r="D106" s="44"/>
      <c r="E106" s="45" t="s">
        <v>273</v>
      </c>
      <c r="F106" s="45" t="s">
        <v>33</v>
      </c>
      <c r="G106" s="43" t="s">
        <v>34</v>
      </c>
      <c r="H106" s="45" t="s">
        <v>286</v>
      </c>
      <c r="I106" s="46">
        <v>1</v>
      </c>
      <c r="J106" s="47" t="s">
        <v>133</v>
      </c>
      <c r="K106" s="48">
        <v>2.53</v>
      </c>
      <c r="L106" s="49">
        <v>3.84</v>
      </c>
      <c r="M106" s="49">
        <f t="shared" si="1"/>
        <v>6.369999999999999</v>
      </c>
      <c r="N106" s="50" t="s">
        <v>37</v>
      </c>
      <c r="O106" s="50" t="s">
        <v>38</v>
      </c>
      <c r="P106" s="51" t="s">
        <v>39</v>
      </c>
      <c r="Q106" s="50" t="s">
        <v>37</v>
      </c>
      <c r="R106" s="50" t="s">
        <v>38</v>
      </c>
      <c r="S106" s="43" t="s">
        <v>40</v>
      </c>
      <c r="T106" s="43" t="s">
        <v>41</v>
      </c>
      <c r="U106" s="52" t="s">
        <v>42</v>
      </c>
      <c r="V106" s="53"/>
      <c r="W106" s="54"/>
      <c r="X106" s="54"/>
      <c r="Y106" s="33"/>
      <c r="Z106" s="33"/>
      <c r="AA106" s="33"/>
      <c r="AB106" s="41"/>
      <c r="AC106" s="41"/>
      <c r="AD106" s="41"/>
      <c r="IS106" s="5"/>
      <c r="IT106" s="5"/>
      <c r="IU106" s="5"/>
    </row>
    <row r="107" spans="1:255" ht="13.5" customHeight="1">
      <c r="A107" s="42" t="s">
        <v>169</v>
      </c>
      <c r="B107" s="43" t="s">
        <v>233</v>
      </c>
      <c r="C107" s="44" t="s">
        <v>283</v>
      </c>
      <c r="D107" s="44"/>
      <c r="E107" s="45" t="s">
        <v>287</v>
      </c>
      <c r="F107" s="45" t="s">
        <v>33</v>
      </c>
      <c r="G107" s="43" t="s">
        <v>34</v>
      </c>
      <c r="H107" s="45" t="s">
        <v>288</v>
      </c>
      <c r="I107" s="46">
        <v>5</v>
      </c>
      <c r="J107" s="47" t="s">
        <v>133</v>
      </c>
      <c r="K107" s="48">
        <v>8.63</v>
      </c>
      <c r="L107" s="49">
        <v>16.02</v>
      </c>
      <c r="M107" s="49">
        <f t="shared" si="1"/>
        <v>24.65</v>
      </c>
      <c r="N107" s="50" t="s">
        <v>37</v>
      </c>
      <c r="O107" s="50" t="s">
        <v>38</v>
      </c>
      <c r="P107" s="51" t="s">
        <v>39</v>
      </c>
      <c r="Q107" s="50" t="s">
        <v>37</v>
      </c>
      <c r="R107" s="50" t="s">
        <v>38</v>
      </c>
      <c r="S107" s="43" t="s">
        <v>40</v>
      </c>
      <c r="T107" s="43" t="s">
        <v>41</v>
      </c>
      <c r="U107" s="52" t="s">
        <v>42</v>
      </c>
      <c r="V107" s="53"/>
      <c r="W107" s="54"/>
      <c r="X107" s="54"/>
      <c r="Y107" s="33"/>
      <c r="Z107" s="33"/>
      <c r="AA107" s="33"/>
      <c r="AB107" s="41"/>
      <c r="AC107" s="41"/>
      <c r="AD107" s="41"/>
      <c r="IS107" s="5"/>
      <c r="IT107" s="5"/>
      <c r="IU107" s="5"/>
    </row>
    <row r="108" spans="1:255" ht="13.5" customHeight="1">
      <c r="A108" s="42" t="s">
        <v>173</v>
      </c>
      <c r="B108" s="43" t="s">
        <v>233</v>
      </c>
      <c r="C108" s="44" t="s">
        <v>283</v>
      </c>
      <c r="D108" s="44"/>
      <c r="E108" s="45" t="s">
        <v>289</v>
      </c>
      <c r="F108" s="45" t="s">
        <v>33</v>
      </c>
      <c r="G108" s="43" t="s">
        <v>34</v>
      </c>
      <c r="H108" s="45" t="s">
        <v>290</v>
      </c>
      <c r="I108" s="46">
        <v>1</v>
      </c>
      <c r="J108" s="47" t="s">
        <v>133</v>
      </c>
      <c r="K108" s="48">
        <v>0.95</v>
      </c>
      <c r="L108" s="119">
        <v>0.24</v>
      </c>
      <c r="M108" s="49">
        <f t="shared" si="1"/>
        <v>1.19</v>
      </c>
      <c r="N108" s="50" t="s">
        <v>37</v>
      </c>
      <c r="O108" s="50" t="s">
        <v>38</v>
      </c>
      <c r="P108" s="51" t="s">
        <v>39</v>
      </c>
      <c r="Q108" s="50" t="s">
        <v>37</v>
      </c>
      <c r="R108" s="50" t="s">
        <v>38</v>
      </c>
      <c r="S108" s="43" t="s">
        <v>40</v>
      </c>
      <c r="T108" s="43" t="s">
        <v>41</v>
      </c>
      <c r="U108" s="52" t="s">
        <v>42</v>
      </c>
      <c r="V108" s="53"/>
      <c r="W108" s="54"/>
      <c r="X108" s="54"/>
      <c r="Y108" s="33"/>
      <c r="Z108" s="33"/>
      <c r="AA108" s="33"/>
      <c r="AB108" s="41"/>
      <c r="AC108" s="41"/>
      <c r="AD108" s="41"/>
      <c r="IS108" s="5"/>
      <c r="IT108" s="5"/>
      <c r="IU108" s="5"/>
    </row>
    <row r="109" spans="1:255" ht="13.5" customHeight="1">
      <c r="A109" s="42" t="s">
        <v>176</v>
      </c>
      <c r="B109" s="43" t="s">
        <v>233</v>
      </c>
      <c r="C109" s="44" t="s">
        <v>283</v>
      </c>
      <c r="D109" s="44"/>
      <c r="E109" s="45" t="s">
        <v>291</v>
      </c>
      <c r="F109" s="45" t="s">
        <v>33</v>
      </c>
      <c r="G109" s="43" t="s">
        <v>34</v>
      </c>
      <c r="H109" s="45" t="s">
        <v>292</v>
      </c>
      <c r="I109" s="46">
        <v>1</v>
      </c>
      <c r="J109" s="47" t="s">
        <v>133</v>
      </c>
      <c r="K109" s="48">
        <v>1.02</v>
      </c>
      <c r="L109" s="119">
        <v>1.56</v>
      </c>
      <c r="M109" s="49">
        <f t="shared" si="1"/>
        <v>2.58</v>
      </c>
      <c r="N109" s="50" t="s">
        <v>37</v>
      </c>
      <c r="O109" s="50" t="s">
        <v>38</v>
      </c>
      <c r="P109" s="51" t="s">
        <v>39</v>
      </c>
      <c r="Q109" s="50" t="s">
        <v>37</v>
      </c>
      <c r="R109" s="50" t="s">
        <v>38</v>
      </c>
      <c r="S109" s="43" t="s">
        <v>40</v>
      </c>
      <c r="T109" s="43" t="s">
        <v>41</v>
      </c>
      <c r="U109" s="52" t="s">
        <v>42</v>
      </c>
      <c r="V109" s="53"/>
      <c r="W109" s="54"/>
      <c r="X109" s="54"/>
      <c r="Y109" s="33"/>
      <c r="Z109" s="33"/>
      <c r="AA109" s="33"/>
      <c r="AB109" s="41"/>
      <c r="AC109" s="41"/>
      <c r="AD109" s="41"/>
      <c r="IS109" s="5"/>
      <c r="IT109" s="5"/>
      <c r="IU109" s="5"/>
    </row>
    <row r="110" spans="1:255" ht="17.25" customHeight="1">
      <c r="A110" s="42" t="s">
        <v>182</v>
      </c>
      <c r="B110" s="43" t="s">
        <v>233</v>
      </c>
      <c r="C110" s="44" t="s">
        <v>293</v>
      </c>
      <c r="D110" s="44"/>
      <c r="E110" s="45"/>
      <c r="F110" s="45" t="s">
        <v>33</v>
      </c>
      <c r="G110" s="43" t="s">
        <v>34</v>
      </c>
      <c r="H110" s="45" t="s">
        <v>294</v>
      </c>
      <c r="I110" s="46">
        <v>1</v>
      </c>
      <c r="J110" s="47" t="s">
        <v>133</v>
      </c>
      <c r="K110" s="48">
        <v>8.86</v>
      </c>
      <c r="L110" s="49">
        <v>17.3</v>
      </c>
      <c r="M110" s="49">
        <f t="shared" si="1"/>
        <v>26.16</v>
      </c>
      <c r="N110" s="50" t="s">
        <v>37</v>
      </c>
      <c r="O110" s="50" t="s">
        <v>38</v>
      </c>
      <c r="P110" s="51" t="s">
        <v>39</v>
      </c>
      <c r="Q110" s="50" t="s">
        <v>37</v>
      </c>
      <c r="R110" s="50" t="s">
        <v>38</v>
      </c>
      <c r="S110" s="43" t="s">
        <v>40</v>
      </c>
      <c r="T110" s="43" t="s">
        <v>41</v>
      </c>
      <c r="U110" s="52" t="s">
        <v>42</v>
      </c>
      <c r="V110" s="53"/>
      <c r="W110" s="54"/>
      <c r="X110" s="54"/>
      <c r="Y110" s="33"/>
      <c r="Z110" s="33"/>
      <c r="AA110" s="33"/>
      <c r="AB110" s="41"/>
      <c r="AC110" s="41"/>
      <c r="AD110" s="41"/>
      <c r="IS110" s="5"/>
      <c r="IT110" s="5"/>
      <c r="IU110" s="5"/>
    </row>
    <row r="111" spans="1:255" ht="16.5" customHeight="1">
      <c r="A111" s="42" t="s">
        <v>185</v>
      </c>
      <c r="B111" s="43" t="s">
        <v>233</v>
      </c>
      <c r="C111" s="44" t="s">
        <v>295</v>
      </c>
      <c r="D111" s="44"/>
      <c r="E111" s="45" t="s">
        <v>296</v>
      </c>
      <c r="F111" s="45" t="s">
        <v>33</v>
      </c>
      <c r="G111" s="43" t="s">
        <v>34</v>
      </c>
      <c r="H111" s="45" t="s">
        <v>297</v>
      </c>
      <c r="I111" s="46">
        <v>1</v>
      </c>
      <c r="J111" s="47" t="s">
        <v>133</v>
      </c>
      <c r="K111" s="48">
        <v>0.47</v>
      </c>
      <c r="L111" s="49">
        <v>0.68</v>
      </c>
      <c r="M111" s="49">
        <f t="shared" si="1"/>
        <v>1.15</v>
      </c>
      <c r="N111" s="50" t="s">
        <v>37</v>
      </c>
      <c r="O111" s="50" t="s">
        <v>38</v>
      </c>
      <c r="P111" s="51" t="s">
        <v>39</v>
      </c>
      <c r="Q111" s="50" t="s">
        <v>37</v>
      </c>
      <c r="R111" s="50" t="s">
        <v>38</v>
      </c>
      <c r="S111" s="43" t="s">
        <v>40</v>
      </c>
      <c r="T111" s="43" t="s">
        <v>41</v>
      </c>
      <c r="U111" s="52" t="s">
        <v>42</v>
      </c>
      <c r="V111" s="53"/>
      <c r="W111" s="54"/>
      <c r="X111" s="54"/>
      <c r="Y111" s="33"/>
      <c r="Z111" s="33"/>
      <c r="AA111" s="33"/>
      <c r="AB111" s="41"/>
      <c r="AC111" s="41"/>
      <c r="AD111" s="41"/>
      <c r="IS111" s="5"/>
      <c r="IT111" s="5"/>
      <c r="IU111" s="5"/>
    </row>
    <row r="112" spans="1:255" ht="13.5" customHeight="1">
      <c r="A112" s="42" t="s">
        <v>82</v>
      </c>
      <c r="B112" s="43" t="s">
        <v>233</v>
      </c>
      <c r="C112" s="44" t="s">
        <v>178</v>
      </c>
      <c r="D112" s="44"/>
      <c r="E112" s="45" t="s">
        <v>298</v>
      </c>
      <c r="F112" s="45" t="s">
        <v>33</v>
      </c>
      <c r="G112" s="43" t="s">
        <v>34</v>
      </c>
      <c r="H112" s="45" t="s">
        <v>299</v>
      </c>
      <c r="I112" s="46">
        <v>4</v>
      </c>
      <c r="J112" s="47" t="s">
        <v>133</v>
      </c>
      <c r="K112" s="48">
        <v>12.57</v>
      </c>
      <c r="L112" s="49">
        <v>23.77</v>
      </c>
      <c r="M112" s="49">
        <f t="shared" si="1"/>
        <v>36.34</v>
      </c>
      <c r="N112" s="50" t="s">
        <v>37</v>
      </c>
      <c r="O112" s="50" t="s">
        <v>38</v>
      </c>
      <c r="P112" s="51" t="s">
        <v>39</v>
      </c>
      <c r="Q112" s="50" t="s">
        <v>37</v>
      </c>
      <c r="R112" s="50" t="s">
        <v>38</v>
      </c>
      <c r="S112" s="43" t="s">
        <v>40</v>
      </c>
      <c r="T112" s="43" t="s">
        <v>41</v>
      </c>
      <c r="U112" s="52" t="s">
        <v>42</v>
      </c>
      <c r="V112" s="53"/>
      <c r="W112" s="54"/>
      <c r="X112" s="54"/>
      <c r="Y112" s="33"/>
      <c r="Z112" s="33"/>
      <c r="AA112" s="33"/>
      <c r="AB112" s="41"/>
      <c r="AC112" s="41"/>
      <c r="AD112" s="41"/>
      <c r="IS112" s="5"/>
      <c r="IT112" s="5"/>
      <c r="IU112" s="5"/>
    </row>
    <row r="113" spans="1:255" ht="13.5" customHeight="1">
      <c r="A113" s="42" t="s">
        <v>197</v>
      </c>
      <c r="B113" s="43" t="s">
        <v>233</v>
      </c>
      <c r="C113" s="44" t="s">
        <v>178</v>
      </c>
      <c r="D113" s="44"/>
      <c r="E113" s="45" t="s">
        <v>66</v>
      </c>
      <c r="F113" s="45" t="s">
        <v>33</v>
      </c>
      <c r="G113" s="43" t="s">
        <v>34</v>
      </c>
      <c r="H113" s="45" t="s">
        <v>300</v>
      </c>
      <c r="I113" s="46">
        <v>4</v>
      </c>
      <c r="J113" s="47" t="s">
        <v>133</v>
      </c>
      <c r="K113" s="48">
        <v>8.29</v>
      </c>
      <c r="L113" s="49">
        <v>14.5</v>
      </c>
      <c r="M113" s="49">
        <f t="shared" si="1"/>
        <v>22.79</v>
      </c>
      <c r="N113" s="50" t="s">
        <v>37</v>
      </c>
      <c r="O113" s="50" t="s">
        <v>38</v>
      </c>
      <c r="P113" s="51" t="s">
        <v>39</v>
      </c>
      <c r="Q113" s="50" t="s">
        <v>37</v>
      </c>
      <c r="R113" s="50" t="s">
        <v>38</v>
      </c>
      <c r="S113" s="43" t="s">
        <v>40</v>
      </c>
      <c r="T113" s="43" t="s">
        <v>41</v>
      </c>
      <c r="U113" s="52" t="s">
        <v>42</v>
      </c>
      <c r="V113" s="53"/>
      <c r="W113" s="54"/>
      <c r="X113" s="54"/>
      <c r="Y113" s="33"/>
      <c r="Z113" s="33"/>
      <c r="AA113" s="33"/>
      <c r="AB113" s="41"/>
      <c r="AC113" s="41"/>
      <c r="AD113" s="41"/>
      <c r="IS113" s="5"/>
      <c r="IT113" s="5"/>
      <c r="IU113" s="5"/>
    </row>
    <row r="114" spans="1:255" ht="13.5" customHeight="1">
      <c r="A114" s="42" t="s">
        <v>200</v>
      </c>
      <c r="B114" s="43" t="s">
        <v>233</v>
      </c>
      <c r="C114" s="44" t="s">
        <v>178</v>
      </c>
      <c r="D114" s="44"/>
      <c r="E114" s="45" t="s">
        <v>241</v>
      </c>
      <c r="F114" s="45" t="s">
        <v>33</v>
      </c>
      <c r="G114" s="43" t="s">
        <v>34</v>
      </c>
      <c r="H114" s="45" t="s">
        <v>301</v>
      </c>
      <c r="I114" s="46">
        <v>1</v>
      </c>
      <c r="J114" s="47" t="s">
        <v>133</v>
      </c>
      <c r="K114" s="48">
        <v>2.87</v>
      </c>
      <c r="L114" s="49">
        <v>5.12</v>
      </c>
      <c r="M114" s="49">
        <f t="shared" si="1"/>
        <v>7.99</v>
      </c>
      <c r="N114" s="50" t="s">
        <v>37</v>
      </c>
      <c r="O114" s="50" t="s">
        <v>38</v>
      </c>
      <c r="P114" s="51" t="s">
        <v>39</v>
      </c>
      <c r="Q114" s="50" t="s">
        <v>37</v>
      </c>
      <c r="R114" s="50" t="s">
        <v>38</v>
      </c>
      <c r="S114" s="43" t="s">
        <v>40</v>
      </c>
      <c r="T114" s="43" t="s">
        <v>41</v>
      </c>
      <c r="U114" s="52" t="s">
        <v>42</v>
      </c>
      <c r="V114" s="53"/>
      <c r="W114" s="54"/>
      <c r="X114" s="54"/>
      <c r="Y114" s="33"/>
      <c r="Z114" s="33"/>
      <c r="AA114" s="33"/>
      <c r="AB114" s="41"/>
      <c r="AC114" s="41"/>
      <c r="AD114" s="41"/>
      <c r="IS114" s="5"/>
      <c r="IT114" s="5"/>
      <c r="IU114" s="5"/>
    </row>
    <row r="115" spans="1:255" ht="19.5" customHeight="1">
      <c r="A115" s="42" t="s">
        <v>131</v>
      </c>
      <c r="B115" s="43" t="s">
        <v>233</v>
      </c>
      <c r="C115" s="44" t="s">
        <v>178</v>
      </c>
      <c r="D115" s="44"/>
      <c r="E115" s="45" t="s">
        <v>302</v>
      </c>
      <c r="F115" s="45" t="s">
        <v>33</v>
      </c>
      <c r="G115" s="43" t="s">
        <v>34</v>
      </c>
      <c r="H115" s="45" t="s">
        <v>303</v>
      </c>
      <c r="I115" s="46">
        <v>1</v>
      </c>
      <c r="J115" s="47" t="s">
        <v>133</v>
      </c>
      <c r="K115" s="48">
        <v>0.88</v>
      </c>
      <c r="L115" s="49">
        <v>1.73</v>
      </c>
      <c r="M115" s="49">
        <f t="shared" si="1"/>
        <v>2.61</v>
      </c>
      <c r="N115" s="50" t="s">
        <v>37</v>
      </c>
      <c r="O115" s="50" t="s">
        <v>38</v>
      </c>
      <c r="P115" s="51" t="s">
        <v>39</v>
      </c>
      <c r="Q115" s="50" t="s">
        <v>37</v>
      </c>
      <c r="R115" s="50" t="s">
        <v>38</v>
      </c>
      <c r="S115" s="43" t="s">
        <v>40</v>
      </c>
      <c r="T115" s="43" t="s">
        <v>41</v>
      </c>
      <c r="U115" s="52" t="s">
        <v>42</v>
      </c>
      <c r="V115" s="53"/>
      <c r="W115" s="54"/>
      <c r="X115" s="54"/>
      <c r="Y115" s="33"/>
      <c r="Z115" s="33"/>
      <c r="AA115" s="33"/>
      <c r="AB115" s="41"/>
      <c r="AC115" s="41"/>
      <c r="AD115" s="41"/>
      <c r="IS115" s="5"/>
      <c r="IT115" s="5"/>
      <c r="IU115" s="5"/>
    </row>
    <row r="116" spans="1:255" ht="18.75" customHeight="1">
      <c r="A116" s="42" t="s">
        <v>210</v>
      </c>
      <c r="B116" s="43" t="s">
        <v>233</v>
      </c>
      <c r="C116" s="44" t="s">
        <v>178</v>
      </c>
      <c r="D116" s="44"/>
      <c r="E116" s="45" t="s">
        <v>304</v>
      </c>
      <c r="F116" s="45" t="s">
        <v>33</v>
      </c>
      <c r="G116" s="43" t="s">
        <v>34</v>
      </c>
      <c r="H116" s="45" t="s">
        <v>305</v>
      </c>
      <c r="I116" s="46">
        <v>1</v>
      </c>
      <c r="J116" s="47" t="s">
        <v>36</v>
      </c>
      <c r="K116" s="48">
        <v>1.34</v>
      </c>
      <c r="L116" s="49">
        <v>0</v>
      </c>
      <c r="M116" s="49">
        <f t="shared" si="1"/>
        <v>1.34</v>
      </c>
      <c r="N116" s="50" t="s">
        <v>37</v>
      </c>
      <c r="O116" s="50" t="s">
        <v>38</v>
      </c>
      <c r="P116" s="51" t="s">
        <v>39</v>
      </c>
      <c r="Q116" s="50" t="s">
        <v>37</v>
      </c>
      <c r="R116" s="50" t="s">
        <v>38</v>
      </c>
      <c r="S116" s="43" t="s">
        <v>40</v>
      </c>
      <c r="T116" s="43" t="s">
        <v>41</v>
      </c>
      <c r="U116" s="52" t="s">
        <v>42</v>
      </c>
      <c r="V116" s="53"/>
      <c r="W116" s="54"/>
      <c r="X116" s="54"/>
      <c r="Y116" s="33"/>
      <c r="Z116" s="33"/>
      <c r="AA116" s="33"/>
      <c r="AB116" s="41"/>
      <c r="AC116" s="41"/>
      <c r="AD116" s="41"/>
      <c r="IS116" s="5"/>
      <c r="IT116" s="5"/>
      <c r="IU116" s="5"/>
    </row>
    <row r="117" spans="1:255" ht="13.5" customHeight="1">
      <c r="A117" s="42" t="s">
        <v>136</v>
      </c>
      <c r="B117" s="43" t="s">
        <v>233</v>
      </c>
      <c r="C117" s="44" t="s">
        <v>178</v>
      </c>
      <c r="D117" s="44"/>
      <c r="E117" s="45" t="s">
        <v>306</v>
      </c>
      <c r="F117" s="45" t="s">
        <v>33</v>
      </c>
      <c r="G117" s="43" t="s">
        <v>34</v>
      </c>
      <c r="H117" s="45" t="s">
        <v>307</v>
      </c>
      <c r="I117" s="46">
        <v>1</v>
      </c>
      <c r="J117" s="47" t="s">
        <v>133</v>
      </c>
      <c r="K117" s="48">
        <v>10.93</v>
      </c>
      <c r="L117" s="49">
        <v>18.64</v>
      </c>
      <c r="M117" s="49">
        <f t="shared" si="1"/>
        <v>29.57</v>
      </c>
      <c r="N117" s="50" t="s">
        <v>37</v>
      </c>
      <c r="O117" s="50" t="s">
        <v>38</v>
      </c>
      <c r="P117" s="51" t="s">
        <v>39</v>
      </c>
      <c r="Q117" s="50" t="s">
        <v>37</v>
      </c>
      <c r="R117" s="50" t="s">
        <v>38</v>
      </c>
      <c r="S117" s="43" t="s">
        <v>40</v>
      </c>
      <c r="T117" s="43" t="s">
        <v>41</v>
      </c>
      <c r="U117" s="52" t="s">
        <v>42</v>
      </c>
      <c r="V117" s="53"/>
      <c r="W117" s="54"/>
      <c r="X117" s="54"/>
      <c r="Y117" s="33"/>
      <c r="Z117" s="33"/>
      <c r="AA117" s="33"/>
      <c r="AB117" s="41"/>
      <c r="AC117" s="41"/>
      <c r="AD117" s="41"/>
      <c r="IS117" s="5"/>
      <c r="IT117" s="5"/>
      <c r="IU117" s="5"/>
    </row>
    <row r="118" spans="1:255" ht="13.5" customHeight="1">
      <c r="A118" s="42" t="s">
        <v>216</v>
      </c>
      <c r="B118" s="43" t="s">
        <v>233</v>
      </c>
      <c r="C118" s="44" t="s">
        <v>178</v>
      </c>
      <c r="D118" s="44"/>
      <c r="E118" s="45" t="s">
        <v>308</v>
      </c>
      <c r="F118" s="45" t="s">
        <v>33</v>
      </c>
      <c r="G118" s="43" t="s">
        <v>34</v>
      </c>
      <c r="H118" s="45" t="s">
        <v>309</v>
      </c>
      <c r="I118" s="46">
        <v>1</v>
      </c>
      <c r="J118" s="47" t="s">
        <v>133</v>
      </c>
      <c r="K118" s="48">
        <v>1.69</v>
      </c>
      <c r="L118" s="49">
        <v>3.32</v>
      </c>
      <c r="M118" s="49">
        <f t="shared" si="1"/>
        <v>5.01</v>
      </c>
      <c r="N118" s="50" t="s">
        <v>37</v>
      </c>
      <c r="O118" s="50" t="s">
        <v>38</v>
      </c>
      <c r="P118" s="51" t="s">
        <v>39</v>
      </c>
      <c r="Q118" s="50" t="s">
        <v>37</v>
      </c>
      <c r="R118" s="50" t="s">
        <v>38</v>
      </c>
      <c r="S118" s="43" t="s">
        <v>40</v>
      </c>
      <c r="T118" s="43" t="s">
        <v>41</v>
      </c>
      <c r="U118" s="52" t="s">
        <v>42</v>
      </c>
      <c r="V118" s="53"/>
      <c r="W118" s="54"/>
      <c r="X118" s="54"/>
      <c r="Y118" s="33"/>
      <c r="Z118" s="33"/>
      <c r="AA118" s="33"/>
      <c r="AB118" s="41"/>
      <c r="AC118" s="41"/>
      <c r="AD118" s="41"/>
      <c r="IS118" s="5"/>
      <c r="IT118" s="5"/>
      <c r="IU118" s="5"/>
    </row>
    <row r="119" spans="1:255" ht="13.5" customHeight="1">
      <c r="A119" s="42" t="s">
        <v>221</v>
      </c>
      <c r="B119" s="43" t="s">
        <v>233</v>
      </c>
      <c r="C119" s="44" t="s">
        <v>310</v>
      </c>
      <c r="D119" s="44"/>
      <c r="E119" s="45"/>
      <c r="F119" s="45" t="s">
        <v>33</v>
      </c>
      <c r="G119" s="43" t="s">
        <v>34</v>
      </c>
      <c r="H119" s="45" t="s">
        <v>311</v>
      </c>
      <c r="I119" s="46">
        <v>4</v>
      </c>
      <c r="J119" s="47" t="s">
        <v>133</v>
      </c>
      <c r="K119" s="48">
        <v>6.05</v>
      </c>
      <c r="L119" s="49">
        <v>12.08</v>
      </c>
      <c r="M119" s="49">
        <f t="shared" si="1"/>
        <v>18.13</v>
      </c>
      <c r="N119" s="50" t="s">
        <v>37</v>
      </c>
      <c r="O119" s="50" t="s">
        <v>38</v>
      </c>
      <c r="P119" s="51" t="s">
        <v>39</v>
      </c>
      <c r="Q119" s="50" t="s">
        <v>37</v>
      </c>
      <c r="R119" s="50" t="s">
        <v>38</v>
      </c>
      <c r="S119" s="43" t="s">
        <v>40</v>
      </c>
      <c r="T119" s="43" t="s">
        <v>41</v>
      </c>
      <c r="U119" s="52" t="s">
        <v>42</v>
      </c>
      <c r="V119" s="53"/>
      <c r="W119" s="54"/>
      <c r="X119" s="54"/>
      <c r="Y119" s="33"/>
      <c r="Z119" s="33"/>
      <c r="AA119" s="33"/>
      <c r="AB119" s="41"/>
      <c r="AC119" s="41"/>
      <c r="AD119" s="41"/>
      <c r="IS119" s="5"/>
      <c r="IT119" s="5"/>
      <c r="IU119" s="5"/>
    </row>
    <row r="120" spans="1:255" ht="13.5" customHeight="1">
      <c r="A120" s="42" t="s">
        <v>224</v>
      </c>
      <c r="B120" s="43" t="s">
        <v>233</v>
      </c>
      <c r="C120" s="44" t="s">
        <v>312</v>
      </c>
      <c r="D120" s="44"/>
      <c r="E120" s="45" t="s">
        <v>30</v>
      </c>
      <c r="F120" s="45" t="s">
        <v>33</v>
      </c>
      <c r="G120" s="43" t="s">
        <v>34</v>
      </c>
      <c r="H120" s="45" t="s">
        <v>313</v>
      </c>
      <c r="I120" s="46">
        <v>4</v>
      </c>
      <c r="J120" s="47" t="s">
        <v>133</v>
      </c>
      <c r="K120" s="48">
        <v>4.26</v>
      </c>
      <c r="L120" s="49">
        <v>7.44</v>
      </c>
      <c r="M120" s="49">
        <f t="shared" si="1"/>
        <v>11.7</v>
      </c>
      <c r="N120" s="50" t="s">
        <v>37</v>
      </c>
      <c r="O120" s="50" t="s">
        <v>38</v>
      </c>
      <c r="P120" s="51" t="s">
        <v>39</v>
      </c>
      <c r="Q120" s="50" t="s">
        <v>37</v>
      </c>
      <c r="R120" s="50" t="s">
        <v>38</v>
      </c>
      <c r="S120" s="43" t="s">
        <v>40</v>
      </c>
      <c r="T120" s="43" t="s">
        <v>41</v>
      </c>
      <c r="U120" s="52" t="s">
        <v>42</v>
      </c>
      <c r="V120" s="53"/>
      <c r="W120" s="54"/>
      <c r="X120" s="54"/>
      <c r="Y120" s="33"/>
      <c r="Z120" s="33"/>
      <c r="AA120" s="33"/>
      <c r="AB120" s="41"/>
      <c r="AC120" s="41"/>
      <c r="AD120" s="41"/>
      <c r="IS120" s="5"/>
      <c r="IT120" s="5"/>
      <c r="IU120" s="5"/>
    </row>
    <row r="121" spans="1:255" ht="13.5" customHeight="1">
      <c r="A121" s="42" t="s">
        <v>314</v>
      </c>
      <c r="B121" s="43" t="s">
        <v>233</v>
      </c>
      <c r="C121" s="44" t="s">
        <v>315</v>
      </c>
      <c r="D121" s="44"/>
      <c r="E121" s="45"/>
      <c r="F121" s="45" t="s">
        <v>33</v>
      </c>
      <c r="G121" s="43" t="s">
        <v>34</v>
      </c>
      <c r="H121" s="45" t="s">
        <v>316</v>
      </c>
      <c r="I121" s="46">
        <v>4</v>
      </c>
      <c r="J121" s="47" t="s">
        <v>133</v>
      </c>
      <c r="K121" s="48">
        <v>2.48</v>
      </c>
      <c r="L121" s="49">
        <v>4.37</v>
      </c>
      <c r="M121" s="49">
        <f t="shared" si="1"/>
        <v>6.85</v>
      </c>
      <c r="N121" s="50" t="s">
        <v>37</v>
      </c>
      <c r="O121" s="50" t="s">
        <v>38</v>
      </c>
      <c r="P121" s="51" t="s">
        <v>39</v>
      </c>
      <c r="Q121" s="50" t="s">
        <v>37</v>
      </c>
      <c r="R121" s="50" t="s">
        <v>38</v>
      </c>
      <c r="S121" s="43" t="s">
        <v>40</v>
      </c>
      <c r="T121" s="43" t="s">
        <v>41</v>
      </c>
      <c r="U121" s="52" t="s">
        <v>42</v>
      </c>
      <c r="V121" s="53"/>
      <c r="W121" s="54"/>
      <c r="X121" s="54"/>
      <c r="Y121" s="33"/>
      <c r="Z121" s="33"/>
      <c r="AA121" s="33"/>
      <c r="AB121" s="41"/>
      <c r="AC121" s="41"/>
      <c r="AD121" s="41"/>
      <c r="IS121" s="5"/>
      <c r="IT121" s="5"/>
      <c r="IU121" s="5"/>
    </row>
    <row r="122" spans="1:255" ht="13.5" customHeight="1">
      <c r="A122" s="42" t="s">
        <v>317</v>
      </c>
      <c r="B122" s="43" t="s">
        <v>233</v>
      </c>
      <c r="C122" s="44" t="s">
        <v>318</v>
      </c>
      <c r="D122" s="44"/>
      <c r="E122" s="45" t="s">
        <v>319</v>
      </c>
      <c r="F122" s="45" t="s">
        <v>33</v>
      </c>
      <c r="G122" s="43" t="s">
        <v>34</v>
      </c>
      <c r="H122" s="118" t="s">
        <v>320</v>
      </c>
      <c r="I122" s="46">
        <v>1</v>
      </c>
      <c r="J122" s="47" t="s">
        <v>133</v>
      </c>
      <c r="K122" s="48">
        <v>1.75</v>
      </c>
      <c r="L122" s="49">
        <v>3.37</v>
      </c>
      <c r="M122" s="49">
        <f t="shared" si="1"/>
        <v>5.12</v>
      </c>
      <c r="N122" s="50" t="s">
        <v>37</v>
      </c>
      <c r="O122" s="50" t="s">
        <v>38</v>
      </c>
      <c r="P122" s="51" t="s">
        <v>39</v>
      </c>
      <c r="Q122" s="50" t="s">
        <v>37</v>
      </c>
      <c r="R122" s="50" t="s">
        <v>38</v>
      </c>
      <c r="S122" s="43" t="s">
        <v>40</v>
      </c>
      <c r="T122" s="43" t="s">
        <v>41</v>
      </c>
      <c r="U122" s="52" t="s">
        <v>42</v>
      </c>
      <c r="V122" s="53"/>
      <c r="W122" s="54"/>
      <c r="X122" s="54"/>
      <c r="Y122" s="33"/>
      <c r="Z122" s="33"/>
      <c r="AA122" s="33"/>
      <c r="AB122" s="41"/>
      <c r="AC122" s="41"/>
      <c r="AD122" s="41"/>
      <c r="IS122" s="5"/>
      <c r="IT122" s="5"/>
      <c r="IU122" s="5"/>
    </row>
    <row r="123" spans="1:255" ht="13.5" customHeight="1">
      <c r="A123" s="42" t="s">
        <v>321</v>
      </c>
      <c r="B123" s="43" t="s">
        <v>233</v>
      </c>
      <c r="C123" s="44" t="s">
        <v>318</v>
      </c>
      <c r="D123" s="44"/>
      <c r="E123" s="45" t="s">
        <v>322</v>
      </c>
      <c r="F123" s="45" t="s">
        <v>33</v>
      </c>
      <c r="G123" s="43" t="s">
        <v>34</v>
      </c>
      <c r="H123" s="45" t="s">
        <v>323</v>
      </c>
      <c r="I123" s="46">
        <v>4</v>
      </c>
      <c r="J123" s="47" t="s">
        <v>133</v>
      </c>
      <c r="K123" s="48">
        <v>1.53</v>
      </c>
      <c r="L123" s="49">
        <v>3.23</v>
      </c>
      <c r="M123" s="49">
        <f t="shared" si="1"/>
        <v>4.76</v>
      </c>
      <c r="N123" s="50" t="s">
        <v>37</v>
      </c>
      <c r="O123" s="50" t="s">
        <v>38</v>
      </c>
      <c r="P123" s="51" t="s">
        <v>39</v>
      </c>
      <c r="Q123" s="50" t="s">
        <v>37</v>
      </c>
      <c r="R123" s="50" t="s">
        <v>38</v>
      </c>
      <c r="S123" s="43" t="s">
        <v>40</v>
      </c>
      <c r="T123" s="43" t="s">
        <v>41</v>
      </c>
      <c r="U123" s="52" t="s">
        <v>42</v>
      </c>
      <c r="V123" s="53"/>
      <c r="W123" s="54"/>
      <c r="X123" s="54"/>
      <c r="Y123" s="33"/>
      <c r="Z123" s="33"/>
      <c r="AA123" s="33"/>
      <c r="AB123" s="41"/>
      <c r="AC123" s="41"/>
      <c r="AD123" s="41"/>
      <c r="IS123" s="5"/>
      <c r="IT123" s="5"/>
      <c r="IU123" s="5"/>
    </row>
    <row r="124" spans="1:255" ht="13.5" customHeight="1">
      <c r="A124" s="42" t="s">
        <v>324</v>
      </c>
      <c r="B124" s="43" t="s">
        <v>233</v>
      </c>
      <c r="C124" s="44" t="s">
        <v>325</v>
      </c>
      <c r="D124" s="44"/>
      <c r="E124" s="45"/>
      <c r="F124" s="45" t="s">
        <v>33</v>
      </c>
      <c r="G124" s="43" t="s">
        <v>34</v>
      </c>
      <c r="H124" s="45" t="s">
        <v>326</v>
      </c>
      <c r="I124" s="46">
        <v>4</v>
      </c>
      <c r="J124" s="47" t="s">
        <v>133</v>
      </c>
      <c r="K124" s="48">
        <v>2.7</v>
      </c>
      <c r="L124" s="49">
        <v>4.88</v>
      </c>
      <c r="M124" s="49">
        <f t="shared" si="1"/>
        <v>7.58</v>
      </c>
      <c r="N124" s="50" t="s">
        <v>37</v>
      </c>
      <c r="O124" s="50" t="s">
        <v>38</v>
      </c>
      <c r="P124" s="51" t="s">
        <v>39</v>
      </c>
      <c r="Q124" s="50" t="s">
        <v>37</v>
      </c>
      <c r="R124" s="50" t="s">
        <v>38</v>
      </c>
      <c r="S124" s="43" t="s">
        <v>40</v>
      </c>
      <c r="T124" s="43" t="s">
        <v>41</v>
      </c>
      <c r="U124" s="52" t="s">
        <v>42</v>
      </c>
      <c r="V124" s="53"/>
      <c r="W124" s="54"/>
      <c r="X124" s="54"/>
      <c r="Y124" s="33"/>
      <c r="Z124" s="33"/>
      <c r="AA124" s="33"/>
      <c r="AB124" s="41"/>
      <c r="AC124" s="41"/>
      <c r="AD124" s="41"/>
      <c r="IS124" s="5"/>
      <c r="IT124" s="5"/>
      <c r="IU124" s="5"/>
    </row>
    <row r="125" spans="1:255" ht="13.5" customHeight="1">
      <c r="A125" s="42" t="s">
        <v>204</v>
      </c>
      <c r="B125" s="43" t="s">
        <v>233</v>
      </c>
      <c r="C125" s="44" t="s">
        <v>327</v>
      </c>
      <c r="D125" s="44"/>
      <c r="E125" s="45"/>
      <c r="F125" s="45" t="s">
        <v>33</v>
      </c>
      <c r="G125" s="43" t="s">
        <v>34</v>
      </c>
      <c r="H125" s="45" t="s">
        <v>328</v>
      </c>
      <c r="I125" s="46">
        <v>1</v>
      </c>
      <c r="J125" s="47" t="s">
        <v>133</v>
      </c>
      <c r="K125" s="48">
        <v>2.26</v>
      </c>
      <c r="L125" s="49">
        <v>3.98</v>
      </c>
      <c r="M125" s="49">
        <f t="shared" si="1"/>
        <v>6.24</v>
      </c>
      <c r="N125" s="50" t="s">
        <v>37</v>
      </c>
      <c r="O125" s="50" t="s">
        <v>38</v>
      </c>
      <c r="P125" s="51" t="s">
        <v>39</v>
      </c>
      <c r="Q125" s="50" t="s">
        <v>37</v>
      </c>
      <c r="R125" s="50" t="s">
        <v>38</v>
      </c>
      <c r="S125" s="43" t="s">
        <v>40</v>
      </c>
      <c r="T125" s="43" t="s">
        <v>41</v>
      </c>
      <c r="U125" s="52" t="s">
        <v>42</v>
      </c>
      <c r="V125" s="53"/>
      <c r="W125" s="54"/>
      <c r="X125" s="54"/>
      <c r="Y125" s="33"/>
      <c r="Z125" s="33"/>
      <c r="AA125" s="33"/>
      <c r="AB125" s="41"/>
      <c r="AC125" s="41"/>
      <c r="AD125" s="41"/>
      <c r="IS125" s="5"/>
      <c r="IT125" s="5"/>
      <c r="IU125" s="5"/>
    </row>
    <row r="126" spans="1:255" ht="16.5" customHeight="1">
      <c r="A126" s="42" t="s">
        <v>329</v>
      </c>
      <c r="B126" s="43" t="s">
        <v>233</v>
      </c>
      <c r="C126" s="44" t="s">
        <v>330</v>
      </c>
      <c r="D126" s="44"/>
      <c r="E126" s="45" t="s">
        <v>331</v>
      </c>
      <c r="F126" s="45" t="s">
        <v>33</v>
      </c>
      <c r="G126" s="43" t="s">
        <v>34</v>
      </c>
      <c r="H126" s="45" t="s">
        <v>332</v>
      </c>
      <c r="I126" s="46">
        <v>4</v>
      </c>
      <c r="J126" s="47" t="s">
        <v>133</v>
      </c>
      <c r="K126" s="48">
        <v>22.11</v>
      </c>
      <c r="L126" s="49">
        <v>10.88</v>
      </c>
      <c r="M126" s="49">
        <f t="shared" si="1"/>
        <v>32.99</v>
      </c>
      <c r="N126" s="50" t="s">
        <v>37</v>
      </c>
      <c r="O126" s="50" t="s">
        <v>38</v>
      </c>
      <c r="P126" s="51" t="s">
        <v>39</v>
      </c>
      <c r="Q126" s="50" t="s">
        <v>37</v>
      </c>
      <c r="R126" s="50" t="s">
        <v>38</v>
      </c>
      <c r="S126" s="43" t="s">
        <v>40</v>
      </c>
      <c r="T126" s="43" t="s">
        <v>41</v>
      </c>
      <c r="U126" s="52" t="s">
        <v>42</v>
      </c>
      <c r="V126" s="53"/>
      <c r="W126" s="54"/>
      <c r="X126" s="54"/>
      <c r="Y126" s="33"/>
      <c r="Z126" s="33"/>
      <c r="AA126" s="33"/>
      <c r="AB126" s="41"/>
      <c r="AC126" s="41"/>
      <c r="AD126" s="41"/>
      <c r="IS126" s="5"/>
      <c r="IT126" s="5"/>
      <c r="IU126" s="5"/>
    </row>
    <row r="127" spans="1:255" ht="13.5" customHeight="1">
      <c r="A127" s="42" t="s">
        <v>333</v>
      </c>
      <c r="B127" s="43" t="s">
        <v>233</v>
      </c>
      <c r="C127" s="44" t="s">
        <v>334</v>
      </c>
      <c r="D127" s="44"/>
      <c r="E127" s="45"/>
      <c r="F127" s="45" t="s">
        <v>33</v>
      </c>
      <c r="G127" s="43" t="s">
        <v>34</v>
      </c>
      <c r="H127" s="45" t="s">
        <v>335</v>
      </c>
      <c r="I127" s="46">
        <v>11</v>
      </c>
      <c r="J127" s="47" t="s">
        <v>336</v>
      </c>
      <c r="K127" s="48">
        <v>30.46</v>
      </c>
      <c r="L127" s="49">
        <v>0</v>
      </c>
      <c r="M127" s="49">
        <f t="shared" si="1"/>
        <v>30.46</v>
      </c>
      <c r="N127" s="50" t="s">
        <v>37</v>
      </c>
      <c r="O127" s="50" t="s">
        <v>38</v>
      </c>
      <c r="P127" s="51" t="s">
        <v>39</v>
      </c>
      <c r="Q127" s="50" t="s">
        <v>37</v>
      </c>
      <c r="R127" s="50" t="s">
        <v>38</v>
      </c>
      <c r="S127" s="43" t="s">
        <v>40</v>
      </c>
      <c r="T127" s="43" t="s">
        <v>41</v>
      </c>
      <c r="U127" s="52" t="s">
        <v>42</v>
      </c>
      <c r="V127" s="53"/>
      <c r="W127" s="54"/>
      <c r="X127" s="54"/>
      <c r="Y127" s="33"/>
      <c r="Z127" s="33"/>
      <c r="AA127" s="33"/>
      <c r="AB127" s="41"/>
      <c r="AC127" s="41"/>
      <c r="AD127" s="41"/>
      <c r="IS127" s="5"/>
      <c r="IT127" s="5"/>
      <c r="IU127" s="5"/>
    </row>
    <row r="128" spans="1:255" ht="13.5" customHeight="1">
      <c r="A128" s="42" t="s">
        <v>337</v>
      </c>
      <c r="B128" s="43" t="s">
        <v>233</v>
      </c>
      <c r="C128" s="44" t="s">
        <v>338</v>
      </c>
      <c r="D128" s="44"/>
      <c r="E128" s="45"/>
      <c r="F128" s="45" t="s">
        <v>33</v>
      </c>
      <c r="G128" s="43" t="s">
        <v>34</v>
      </c>
      <c r="H128" s="118" t="s">
        <v>339</v>
      </c>
      <c r="I128" s="46">
        <v>1</v>
      </c>
      <c r="J128" s="47" t="s">
        <v>336</v>
      </c>
      <c r="K128" s="48">
        <v>15.67</v>
      </c>
      <c r="L128" s="49">
        <v>0</v>
      </c>
      <c r="M128" s="49">
        <f t="shared" si="1"/>
        <v>15.67</v>
      </c>
      <c r="N128" s="50" t="s">
        <v>37</v>
      </c>
      <c r="O128" s="50" t="s">
        <v>38</v>
      </c>
      <c r="P128" s="51" t="s">
        <v>39</v>
      </c>
      <c r="Q128" s="50" t="s">
        <v>37</v>
      </c>
      <c r="R128" s="50" t="s">
        <v>38</v>
      </c>
      <c r="S128" s="43" t="s">
        <v>40</v>
      </c>
      <c r="T128" s="43" t="s">
        <v>41</v>
      </c>
      <c r="U128" s="52" t="s">
        <v>42</v>
      </c>
      <c r="V128" s="53"/>
      <c r="W128" s="54"/>
      <c r="X128" s="54"/>
      <c r="Y128" s="33"/>
      <c r="Z128" s="33"/>
      <c r="AA128" s="33"/>
      <c r="AB128" s="41"/>
      <c r="AC128" s="41"/>
      <c r="AD128" s="41"/>
      <c r="IS128" s="5"/>
      <c r="IT128" s="5"/>
      <c r="IU128" s="5"/>
    </row>
    <row r="129" spans="1:255" ht="13.5" customHeight="1">
      <c r="A129" s="42" t="s">
        <v>340</v>
      </c>
      <c r="B129" s="43" t="s">
        <v>233</v>
      </c>
      <c r="C129" s="44" t="s">
        <v>341</v>
      </c>
      <c r="D129" s="44"/>
      <c r="E129" s="45"/>
      <c r="F129" s="45" t="s">
        <v>33</v>
      </c>
      <c r="G129" s="43" t="s">
        <v>34</v>
      </c>
      <c r="H129" s="45" t="s">
        <v>342</v>
      </c>
      <c r="I129" s="46">
        <v>4</v>
      </c>
      <c r="J129" s="47" t="s">
        <v>133</v>
      </c>
      <c r="K129" s="48">
        <v>2.71</v>
      </c>
      <c r="L129" s="49">
        <v>4.93</v>
      </c>
      <c r="M129" s="49">
        <f t="shared" si="1"/>
        <v>7.64</v>
      </c>
      <c r="N129" s="50" t="s">
        <v>37</v>
      </c>
      <c r="O129" s="50" t="s">
        <v>38</v>
      </c>
      <c r="P129" s="51" t="s">
        <v>39</v>
      </c>
      <c r="Q129" s="50" t="s">
        <v>37</v>
      </c>
      <c r="R129" s="50" t="s">
        <v>38</v>
      </c>
      <c r="S129" s="43" t="s">
        <v>40</v>
      </c>
      <c r="T129" s="43" t="s">
        <v>41</v>
      </c>
      <c r="U129" s="52" t="s">
        <v>42</v>
      </c>
      <c r="V129" s="53"/>
      <c r="W129" s="54"/>
      <c r="X129" s="54"/>
      <c r="Y129" s="33"/>
      <c r="Z129" s="33"/>
      <c r="AA129" s="33"/>
      <c r="AB129" s="41"/>
      <c r="AC129" s="41"/>
      <c r="AD129" s="41"/>
      <c r="IS129" s="5"/>
      <c r="IT129" s="5"/>
      <c r="IU129" s="5"/>
    </row>
    <row r="130" spans="1:255" ht="13.5" customHeight="1">
      <c r="A130" s="42" t="s">
        <v>343</v>
      </c>
      <c r="B130" s="43" t="s">
        <v>233</v>
      </c>
      <c r="C130" s="44" t="s">
        <v>341</v>
      </c>
      <c r="D130" s="44"/>
      <c r="E130" s="45"/>
      <c r="F130" s="45" t="s">
        <v>33</v>
      </c>
      <c r="G130" s="43" t="s">
        <v>34</v>
      </c>
      <c r="H130" s="45" t="s">
        <v>344</v>
      </c>
      <c r="I130" s="46">
        <v>1</v>
      </c>
      <c r="J130" s="47" t="s">
        <v>36</v>
      </c>
      <c r="K130" s="48">
        <v>1.96</v>
      </c>
      <c r="L130" s="49">
        <v>0</v>
      </c>
      <c r="M130" s="49">
        <f t="shared" si="1"/>
        <v>1.96</v>
      </c>
      <c r="N130" s="50" t="s">
        <v>37</v>
      </c>
      <c r="O130" s="50" t="s">
        <v>38</v>
      </c>
      <c r="P130" s="51" t="s">
        <v>39</v>
      </c>
      <c r="Q130" s="50" t="s">
        <v>37</v>
      </c>
      <c r="R130" s="50" t="s">
        <v>38</v>
      </c>
      <c r="S130" s="43" t="s">
        <v>40</v>
      </c>
      <c r="T130" s="43" t="s">
        <v>41</v>
      </c>
      <c r="U130" s="52" t="s">
        <v>42</v>
      </c>
      <c r="V130" s="53"/>
      <c r="W130" s="54"/>
      <c r="X130" s="54"/>
      <c r="Y130" s="33"/>
      <c r="Z130" s="33"/>
      <c r="AA130" s="33"/>
      <c r="AB130" s="41"/>
      <c r="AC130" s="41"/>
      <c r="AD130" s="41"/>
      <c r="IS130" s="5"/>
      <c r="IT130" s="5"/>
      <c r="IU130" s="5"/>
    </row>
    <row r="131" spans="1:255" ht="13.5" customHeight="1">
      <c r="A131" s="42" t="s">
        <v>345</v>
      </c>
      <c r="B131" s="43" t="s">
        <v>233</v>
      </c>
      <c r="C131" s="44" t="s">
        <v>346</v>
      </c>
      <c r="D131" s="44"/>
      <c r="E131" s="45"/>
      <c r="F131" s="45" t="s">
        <v>33</v>
      </c>
      <c r="G131" s="43" t="s">
        <v>34</v>
      </c>
      <c r="H131" s="45" t="s">
        <v>347</v>
      </c>
      <c r="I131" s="46">
        <v>1</v>
      </c>
      <c r="J131" s="47" t="s">
        <v>133</v>
      </c>
      <c r="K131" s="48">
        <v>9.6</v>
      </c>
      <c r="L131" s="49">
        <v>16.57</v>
      </c>
      <c r="M131" s="49">
        <f t="shared" si="1"/>
        <v>26.17</v>
      </c>
      <c r="N131" s="50" t="s">
        <v>37</v>
      </c>
      <c r="O131" s="50" t="s">
        <v>38</v>
      </c>
      <c r="P131" s="51" t="s">
        <v>39</v>
      </c>
      <c r="Q131" s="50" t="s">
        <v>37</v>
      </c>
      <c r="R131" s="50" t="s">
        <v>38</v>
      </c>
      <c r="S131" s="43" t="s">
        <v>40</v>
      </c>
      <c r="T131" s="43" t="s">
        <v>41</v>
      </c>
      <c r="U131" s="52" t="s">
        <v>42</v>
      </c>
      <c r="V131" s="53"/>
      <c r="W131" s="54"/>
      <c r="X131" s="54"/>
      <c r="Y131" s="33"/>
      <c r="Z131" s="33"/>
      <c r="AA131" s="33"/>
      <c r="AB131" s="41"/>
      <c r="AC131" s="41"/>
      <c r="AD131" s="41"/>
      <c r="IS131" s="5"/>
      <c r="IT131" s="5"/>
      <c r="IU131" s="5"/>
    </row>
    <row r="132" spans="1:255" ht="13.5" customHeight="1">
      <c r="A132" s="42" t="s">
        <v>348</v>
      </c>
      <c r="B132" s="43" t="s">
        <v>233</v>
      </c>
      <c r="C132" s="44" t="s">
        <v>346</v>
      </c>
      <c r="D132" s="44"/>
      <c r="E132" s="45"/>
      <c r="F132" s="45" t="s">
        <v>33</v>
      </c>
      <c r="G132" s="43" t="s">
        <v>34</v>
      </c>
      <c r="H132" s="45" t="s">
        <v>349</v>
      </c>
      <c r="I132" s="46">
        <v>4</v>
      </c>
      <c r="J132" s="47" t="s">
        <v>133</v>
      </c>
      <c r="K132" s="48">
        <v>10.39</v>
      </c>
      <c r="L132" s="49">
        <v>17.06</v>
      </c>
      <c r="M132" s="49">
        <f t="shared" si="1"/>
        <v>27.45</v>
      </c>
      <c r="N132" s="50" t="s">
        <v>37</v>
      </c>
      <c r="O132" s="50" t="s">
        <v>38</v>
      </c>
      <c r="P132" s="51" t="s">
        <v>39</v>
      </c>
      <c r="Q132" s="50" t="s">
        <v>37</v>
      </c>
      <c r="R132" s="50" t="s">
        <v>38</v>
      </c>
      <c r="S132" s="43" t="s">
        <v>40</v>
      </c>
      <c r="T132" s="43" t="s">
        <v>41</v>
      </c>
      <c r="U132" s="52" t="s">
        <v>42</v>
      </c>
      <c r="V132" s="53"/>
      <c r="W132" s="54"/>
      <c r="X132" s="54"/>
      <c r="Y132" s="33"/>
      <c r="Z132" s="33"/>
      <c r="AA132" s="33"/>
      <c r="AB132" s="41"/>
      <c r="AC132" s="41"/>
      <c r="AD132" s="41"/>
      <c r="IS132" s="5"/>
      <c r="IT132" s="5"/>
      <c r="IU132" s="5"/>
    </row>
    <row r="133" spans="1:70" s="122" customFormat="1" ht="13.5" customHeight="1">
      <c r="A133" s="42" t="s">
        <v>350</v>
      </c>
      <c r="B133" s="43" t="s">
        <v>233</v>
      </c>
      <c r="C133" s="43" t="s">
        <v>34</v>
      </c>
      <c r="D133" s="43" t="s">
        <v>187</v>
      </c>
      <c r="E133" s="47" t="s">
        <v>200</v>
      </c>
      <c r="F133" s="47" t="s">
        <v>33</v>
      </c>
      <c r="G133" s="43" t="s">
        <v>34</v>
      </c>
      <c r="H133" s="47" t="s">
        <v>351</v>
      </c>
      <c r="I133" s="46">
        <v>5</v>
      </c>
      <c r="J133" s="47" t="s">
        <v>336</v>
      </c>
      <c r="K133" s="48">
        <v>11.07</v>
      </c>
      <c r="L133" s="49">
        <v>0</v>
      </c>
      <c r="M133" s="49">
        <f t="shared" si="1"/>
        <v>11.07</v>
      </c>
      <c r="N133" s="43" t="s">
        <v>37</v>
      </c>
      <c r="O133" s="43" t="s">
        <v>38</v>
      </c>
      <c r="P133" s="47" t="s">
        <v>39</v>
      </c>
      <c r="Q133" s="43" t="s">
        <v>37</v>
      </c>
      <c r="R133" s="43" t="s">
        <v>38</v>
      </c>
      <c r="S133" s="43" t="s">
        <v>40</v>
      </c>
      <c r="T133" s="43" t="s">
        <v>41</v>
      </c>
      <c r="U133" s="52" t="s">
        <v>42</v>
      </c>
      <c r="V133" s="53"/>
      <c r="W133" s="54"/>
      <c r="X133" s="54"/>
      <c r="Y133" s="33"/>
      <c r="Z133" s="33"/>
      <c r="AA133" s="33"/>
      <c r="AB133" s="41"/>
      <c r="AC133" s="41"/>
      <c r="AD133" s="41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20"/>
      <c r="BA133" s="120"/>
      <c r="BB133" s="120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</row>
    <row r="134" spans="1:255" ht="13.5" customHeight="1">
      <c r="A134" s="42" t="s">
        <v>352</v>
      </c>
      <c r="B134" s="43" t="s">
        <v>233</v>
      </c>
      <c r="C134" s="44" t="s">
        <v>34</v>
      </c>
      <c r="D134" s="44" t="s">
        <v>353</v>
      </c>
      <c r="E134" s="45"/>
      <c r="F134" s="45" t="s">
        <v>33</v>
      </c>
      <c r="G134" s="43" t="s">
        <v>34</v>
      </c>
      <c r="H134" s="45" t="s">
        <v>354</v>
      </c>
      <c r="I134" s="46">
        <v>4</v>
      </c>
      <c r="J134" s="47" t="s">
        <v>336</v>
      </c>
      <c r="K134" s="48">
        <v>0.98</v>
      </c>
      <c r="L134" s="49">
        <v>0</v>
      </c>
      <c r="M134" s="49">
        <f t="shared" si="1"/>
        <v>0.98</v>
      </c>
      <c r="N134" s="50" t="s">
        <v>37</v>
      </c>
      <c r="O134" s="50" t="s">
        <v>38</v>
      </c>
      <c r="P134" s="51" t="s">
        <v>39</v>
      </c>
      <c r="Q134" s="50" t="s">
        <v>37</v>
      </c>
      <c r="R134" s="50" t="s">
        <v>38</v>
      </c>
      <c r="S134" s="43" t="s">
        <v>40</v>
      </c>
      <c r="T134" s="43" t="s">
        <v>41</v>
      </c>
      <c r="U134" s="52" t="s">
        <v>42</v>
      </c>
      <c r="V134" s="53"/>
      <c r="W134" s="54"/>
      <c r="X134" s="54"/>
      <c r="Y134" s="33"/>
      <c r="Z134" s="33"/>
      <c r="AA134" s="33"/>
      <c r="AB134" s="41"/>
      <c r="AC134" s="41"/>
      <c r="AD134" s="41"/>
      <c r="BA134" s="120"/>
      <c r="BB134" s="120"/>
      <c r="IS134" s="5"/>
      <c r="IT134" s="5"/>
      <c r="IU134" s="5"/>
    </row>
    <row r="135" spans="1:255" ht="12.75" customHeight="1">
      <c r="A135" s="42" t="s">
        <v>219</v>
      </c>
      <c r="B135" s="43" t="s">
        <v>355</v>
      </c>
      <c r="C135" s="44" t="s">
        <v>178</v>
      </c>
      <c r="D135" s="44"/>
      <c r="E135" s="45" t="s">
        <v>356</v>
      </c>
      <c r="F135" s="45" t="s">
        <v>33</v>
      </c>
      <c r="G135" s="43" t="s">
        <v>34</v>
      </c>
      <c r="H135" s="45" t="s">
        <v>357</v>
      </c>
      <c r="I135" s="46">
        <v>1</v>
      </c>
      <c r="J135" s="47" t="s">
        <v>336</v>
      </c>
      <c r="K135" s="48">
        <v>1.19</v>
      </c>
      <c r="L135" s="49">
        <v>0</v>
      </c>
      <c r="M135" s="49">
        <f t="shared" si="1"/>
        <v>1.19</v>
      </c>
      <c r="N135" s="50" t="s">
        <v>37</v>
      </c>
      <c r="O135" s="43" t="s">
        <v>38</v>
      </c>
      <c r="P135" s="45" t="s">
        <v>39</v>
      </c>
      <c r="Q135" s="43" t="s">
        <v>37</v>
      </c>
      <c r="R135" s="43" t="s">
        <v>38</v>
      </c>
      <c r="S135" s="43" t="s">
        <v>40</v>
      </c>
      <c r="T135" s="43" t="s">
        <v>41</v>
      </c>
      <c r="U135" s="52" t="s">
        <v>42</v>
      </c>
      <c r="V135" s="53"/>
      <c r="W135" s="54"/>
      <c r="X135" s="54"/>
      <c r="Y135" s="33"/>
      <c r="Z135" s="33"/>
      <c r="AA135" s="33"/>
      <c r="AB135" s="41"/>
      <c r="AC135" s="41"/>
      <c r="AD135" s="41"/>
      <c r="BA135" s="120"/>
      <c r="BB135" s="120"/>
      <c r="IS135" s="5"/>
      <c r="IT135" s="5"/>
      <c r="IU135" s="5"/>
    </row>
    <row r="136" spans="1:255" ht="19.5" customHeight="1">
      <c r="A136" s="42" t="s">
        <v>358</v>
      </c>
      <c r="B136" s="43" t="s">
        <v>359</v>
      </c>
      <c r="C136" s="44" t="s">
        <v>360</v>
      </c>
      <c r="D136" s="44" t="s">
        <v>361</v>
      </c>
      <c r="E136" s="45"/>
      <c r="F136" s="45" t="s">
        <v>33</v>
      </c>
      <c r="G136" s="43" t="s">
        <v>34</v>
      </c>
      <c r="H136" s="45" t="s">
        <v>362</v>
      </c>
      <c r="I136" s="46">
        <v>2</v>
      </c>
      <c r="J136" s="47" t="s">
        <v>36</v>
      </c>
      <c r="K136" s="48">
        <v>2.61</v>
      </c>
      <c r="L136" s="49">
        <v>0</v>
      </c>
      <c r="M136" s="49">
        <f t="shared" si="1"/>
        <v>2.61</v>
      </c>
      <c r="N136" s="50" t="s">
        <v>37</v>
      </c>
      <c r="O136" s="43" t="s">
        <v>38</v>
      </c>
      <c r="P136" s="45" t="s">
        <v>196</v>
      </c>
      <c r="Q136" s="43" t="s">
        <v>37</v>
      </c>
      <c r="R136" s="43" t="s">
        <v>38</v>
      </c>
      <c r="S136" s="43" t="s">
        <v>40</v>
      </c>
      <c r="T136" s="43" t="s">
        <v>41</v>
      </c>
      <c r="U136" s="52" t="s">
        <v>42</v>
      </c>
      <c r="V136" s="53"/>
      <c r="W136" s="54"/>
      <c r="X136" s="54"/>
      <c r="Y136" s="33"/>
      <c r="Z136" s="33"/>
      <c r="AA136" s="33"/>
      <c r="AB136" s="41"/>
      <c r="AC136" s="41"/>
      <c r="AD136" s="41"/>
      <c r="BA136" s="120"/>
      <c r="BB136" s="120"/>
      <c r="IS136" s="5"/>
      <c r="IT136" s="5"/>
      <c r="IU136" s="5"/>
    </row>
    <row r="137" spans="1:54" s="10" customFormat="1" ht="20.25" customHeight="1">
      <c r="A137" s="42" t="s">
        <v>363</v>
      </c>
      <c r="B137" s="123" t="s">
        <v>233</v>
      </c>
      <c r="C137" s="123" t="s">
        <v>34</v>
      </c>
      <c r="D137" s="123" t="s">
        <v>364</v>
      </c>
      <c r="E137" s="124" t="s">
        <v>365</v>
      </c>
      <c r="F137" s="125" t="s">
        <v>33</v>
      </c>
      <c r="G137" s="123" t="s">
        <v>34</v>
      </c>
      <c r="H137" s="125" t="s">
        <v>366</v>
      </c>
      <c r="I137" s="126">
        <v>4</v>
      </c>
      <c r="J137" s="125" t="s">
        <v>367</v>
      </c>
      <c r="K137" s="127">
        <v>0.88</v>
      </c>
      <c r="L137" s="49">
        <v>0</v>
      </c>
      <c r="M137" s="49">
        <f t="shared" si="1"/>
        <v>0.88</v>
      </c>
      <c r="N137" s="50" t="s">
        <v>37</v>
      </c>
      <c r="O137" s="125" t="s">
        <v>38</v>
      </c>
      <c r="P137" s="125" t="s">
        <v>196</v>
      </c>
      <c r="Q137" s="123" t="s">
        <v>37</v>
      </c>
      <c r="R137" s="128" t="s">
        <v>38</v>
      </c>
      <c r="S137" s="125" t="s">
        <v>40</v>
      </c>
      <c r="T137" s="123" t="s">
        <v>41</v>
      </c>
      <c r="U137" s="129" t="s">
        <v>42</v>
      </c>
      <c r="V137" s="53"/>
      <c r="W137" s="54"/>
      <c r="X137" s="54"/>
      <c r="Y137" s="33"/>
      <c r="Z137" s="33"/>
      <c r="AA137" s="33"/>
      <c r="AB137" s="41"/>
      <c r="AC137" s="41"/>
      <c r="AD137" s="41"/>
      <c r="BA137" s="120"/>
      <c r="BB137" s="120"/>
    </row>
    <row r="138" spans="1:255" ht="12.75" customHeight="1">
      <c r="A138" s="42" t="s">
        <v>368</v>
      </c>
      <c r="B138" s="123" t="s">
        <v>233</v>
      </c>
      <c r="C138" s="130" t="s">
        <v>34</v>
      </c>
      <c r="D138" s="130" t="s">
        <v>369</v>
      </c>
      <c r="E138" s="130" t="s">
        <v>370</v>
      </c>
      <c r="F138" s="130" t="s">
        <v>33</v>
      </c>
      <c r="G138" s="123" t="s">
        <v>34</v>
      </c>
      <c r="H138" s="125" t="s">
        <v>371</v>
      </c>
      <c r="I138" s="126">
        <v>7</v>
      </c>
      <c r="J138" s="125" t="s">
        <v>372</v>
      </c>
      <c r="K138" s="131">
        <v>5.69</v>
      </c>
      <c r="L138" s="127">
        <v>7.4</v>
      </c>
      <c r="M138" s="49">
        <f t="shared" si="1"/>
        <v>13.09</v>
      </c>
      <c r="N138" s="50" t="s">
        <v>37</v>
      </c>
      <c r="O138" s="125" t="s">
        <v>38</v>
      </c>
      <c r="P138" s="125" t="s">
        <v>196</v>
      </c>
      <c r="Q138" s="123" t="s">
        <v>37</v>
      </c>
      <c r="R138" s="128" t="s">
        <v>38</v>
      </c>
      <c r="S138" s="125" t="s">
        <v>40</v>
      </c>
      <c r="T138" s="123" t="s">
        <v>41</v>
      </c>
      <c r="U138" s="129" t="s">
        <v>229</v>
      </c>
      <c r="V138" s="53"/>
      <c r="W138" s="54"/>
      <c r="X138" s="54"/>
      <c r="Y138" s="33"/>
      <c r="Z138" s="33"/>
      <c r="AA138" s="33"/>
      <c r="AB138" s="41"/>
      <c r="AC138" s="41"/>
      <c r="AD138" s="41"/>
      <c r="IS138" s="5"/>
      <c r="IT138" s="5"/>
      <c r="IU138" s="5"/>
    </row>
    <row r="139" spans="1:255" ht="12.75" customHeight="1">
      <c r="A139" s="42" t="s">
        <v>373</v>
      </c>
      <c r="B139" s="123" t="s">
        <v>233</v>
      </c>
      <c r="C139" s="130" t="s">
        <v>34</v>
      </c>
      <c r="D139" s="130" t="s">
        <v>374</v>
      </c>
      <c r="E139" s="130" t="s">
        <v>375</v>
      </c>
      <c r="F139" s="130" t="s">
        <v>33</v>
      </c>
      <c r="G139" s="123" t="s">
        <v>34</v>
      </c>
      <c r="H139" s="125" t="s">
        <v>376</v>
      </c>
      <c r="I139" s="126">
        <v>7</v>
      </c>
      <c r="J139" s="125" t="s">
        <v>372</v>
      </c>
      <c r="K139" s="131">
        <v>4.56</v>
      </c>
      <c r="L139" s="127">
        <v>3.89</v>
      </c>
      <c r="M139" s="49">
        <f t="shared" si="1"/>
        <v>8.45</v>
      </c>
      <c r="N139" s="50" t="s">
        <v>37</v>
      </c>
      <c r="O139" s="125" t="s">
        <v>38</v>
      </c>
      <c r="P139" s="125" t="s">
        <v>196</v>
      </c>
      <c r="Q139" s="123" t="s">
        <v>37</v>
      </c>
      <c r="R139" s="128" t="s">
        <v>38</v>
      </c>
      <c r="S139" s="125" t="s">
        <v>40</v>
      </c>
      <c r="T139" s="123" t="s">
        <v>41</v>
      </c>
      <c r="U139" s="129" t="s">
        <v>229</v>
      </c>
      <c r="V139" s="53"/>
      <c r="W139" s="54"/>
      <c r="X139" s="54"/>
      <c r="Y139" s="33"/>
      <c r="Z139" s="33"/>
      <c r="AA139" s="33"/>
      <c r="AB139" s="41"/>
      <c r="AC139" s="41"/>
      <c r="AD139" s="41"/>
      <c r="IS139" s="5"/>
      <c r="IT139" s="5"/>
      <c r="IU139" s="5"/>
    </row>
    <row r="140" spans="1:255" ht="12.75" customHeight="1">
      <c r="A140" s="42" t="s">
        <v>377</v>
      </c>
      <c r="B140" s="123" t="s">
        <v>233</v>
      </c>
      <c r="C140" s="130" t="s">
        <v>34</v>
      </c>
      <c r="D140" s="130" t="s">
        <v>378</v>
      </c>
      <c r="E140" s="130" t="s">
        <v>379</v>
      </c>
      <c r="F140" s="130" t="s">
        <v>33</v>
      </c>
      <c r="G140" s="123" t="s">
        <v>34</v>
      </c>
      <c r="H140" s="125" t="s">
        <v>380</v>
      </c>
      <c r="I140" s="126">
        <v>7</v>
      </c>
      <c r="J140" s="125" t="s">
        <v>372</v>
      </c>
      <c r="K140" s="131">
        <v>11.14</v>
      </c>
      <c r="L140" s="127">
        <v>13.88</v>
      </c>
      <c r="M140" s="49">
        <f t="shared" si="1"/>
        <v>25.020000000000003</v>
      </c>
      <c r="N140" s="50" t="s">
        <v>37</v>
      </c>
      <c r="O140" s="125" t="s">
        <v>38</v>
      </c>
      <c r="P140" s="125" t="s">
        <v>196</v>
      </c>
      <c r="Q140" s="123" t="s">
        <v>37</v>
      </c>
      <c r="R140" s="128" t="s">
        <v>38</v>
      </c>
      <c r="S140" s="125" t="s">
        <v>40</v>
      </c>
      <c r="T140" s="123" t="s">
        <v>41</v>
      </c>
      <c r="U140" s="129" t="s">
        <v>229</v>
      </c>
      <c r="V140" s="53"/>
      <c r="W140" s="54"/>
      <c r="X140" s="54"/>
      <c r="Y140" s="33"/>
      <c r="Z140" s="33"/>
      <c r="AA140" s="33"/>
      <c r="AB140" s="41"/>
      <c r="AC140" s="41"/>
      <c r="AD140" s="41"/>
      <c r="IS140" s="5"/>
      <c r="IT140" s="5"/>
      <c r="IU140" s="5"/>
    </row>
    <row r="141" spans="1:255" ht="12.75" customHeight="1">
      <c r="A141" s="42" t="s">
        <v>381</v>
      </c>
      <c r="B141" s="123" t="s">
        <v>233</v>
      </c>
      <c r="C141" s="130" t="s">
        <v>34</v>
      </c>
      <c r="D141" s="130" t="s">
        <v>382</v>
      </c>
      <c r="E141" s="130" t="s">
        <v>383</v>
      </c>
      <c r="F141" s="130" t="s">
        <v>33</v>
      </c>
      <c r="G141" s="123" t="s">
        <v>34</v>
      </c>
      <c r="H141" s="125" t="s">
        <v>384</v>
      </c>
      <c r="I141" s="126">
        <v>7</v>
      </c>
      <c r="J141" s="125" t="s">
        <v>372</v>
      </c>
      <c r="K141" s="131">
        <v>2.35</v>
      </c>
      <c r="L141" s="127">
        <v>3.22</v>
      </c>
      <c r="M141" s="49">
        <f t="shared" si="1"/>
        <v>5.57</v>
      </c>
      <c r="N141" s="50" t="s">
        <v>37</v>
      </c>
      <c r="O141" s="125" t="s">
        <v>38</v>
      </c>
      <c r="P141" s="125" t="s">
        <v>196</v>
      </c>
      <c r="Q141" s="123" t="s">
        <v>37</v>
      </c>
      <c r="R141" s="128" t="s">
        <v>38</v>
      </c>
      <c r="S141" s="125" t="s">
        <v>40</v>
      </c>
      <c r="T141" s="123" t="s">
        <v>41</v>
      </c>
      <c r="U141" s="129" t="s">
        <v>229</v>
      </c>
      <c r="V141" s="53"/>
      <c r="W141" s="54"/>
      <c r="X141" s="54"/>
      <c r="Y141" s="33"/>
      <c r="Z141" s="33"/>
      <c r="AA141" s="33"/>
      <c r="AB141" s="41"/>
      <c r="AC141" s="41"/>
      <c r="AD141" s="41"/>
      <c r="IS141" s="5"/>
      <c r="IT141" s="5"/>
      <c r="IU141" s="5"/>
    </row>
    <row r="142" spans="1:255" ht="12.75" customHeight="1">
      <c r="A142" s="42" t="s">
        <v>385</v>
      </c>
      <c r="B142" s="123" t="s">
        <v>233</v>
      </c>
      <c r="C142" s="130" t="s">
        <v>34</v>
      </c>
      <c r="D142" s="130" t="s">
        <v>192</v>
      </c>
      <c r="E142" s="130" t="s">
        <v>386</v>
      </c>
      <c r="F142" s="130" t="s">
        <v>33</v>
      </c>
      <c r="G142" s="123" t="s">
        <v>34</v>
      </c>
      <c r="H142" s="125" t="s">
        <v>387</v>
      </c>
      <c r="I142" s="126">
        <v>7</v>
      </c>
      <c r="J142" s="125" t="s">
        <v>372</v>
      </c>
      <c r="K142" s="131">
        <v>8.39</v>
      </c>
      <c r="L142" s="127">
        <v>10.18</v>
      </c>
      <c r="M142" s="49">
        <f t="shared" si="1"/>
        <v>18.57</v>
      </c>
      <c r="N142" s="50" t="s">
        <v>37</v>
      </c>
      <c r="O142" s="125" t="s">
        <v>38</v>
      </c>
      <c r="P142" s="125" t="s">
        <v>196</v>
      </c>
      <c r="Q142" s="123" t="s">
        <v>37</v>
      </c>
      <c r="R142" s="128" t="s">
        <v>38</v>
      </c>
      <c r="S142" s="125" t="s">
        <v>40</v>
      </c>
      <c r="T142" s="123" t="s">
        <v>41</v>
      </c>
      <c r="U142" s="129" t="s">
        <v>229</v>
      </c>
      <c r="V142" s="53"/>
      <c r="W142" s="54"/>
      <c r="X142" s="54"/>
      <c r="Y142" s="33"/>
      <c r="Z142" s="33"/>
      <c r="AA142" s="33"/>
      <c r="AB142" s="41"/>
      <c r="AC142" s="41"/>
      <c r="AD142" s="41"/>
      <c r="IS142" s="5"/>
      <c r="IT142" s="5"/>
      <c r="IU142" s="5"/>
    </row>
    <row r="143" spans="1:255" ht="12.75" customHeight="1">
      <c r="A143" s="42" t="s">
        <v>388</v>
      </c>
      <c r="B143" s="123" t="s">
        <v>233</v>
      </c>
      <c r="C143" s="130" t="s">
        <v>34</v>
      </c>
      <c r="D143" s="130" t="s">
        <v>389</v>
      </c>
      <c r="E143" s="130" t="s">
        <v>390</v>
      </c>
      <c r="F143" s="130" t="s">
        <v>33</v>
      </c>
      <c r="G143" s="123" t="s">
        <v>34</v>
      </c>
      <c r="H143" s="125" t="s">
        <v>391</v>
      </c>
      <c r="I143" s="126">
        <v>7</v>
      </c>
      <c r="J143" s="125" t="s">
        <v>372</v>
      </c>
      <c r="K143" s="131">
        <v>6.01</v>
      </c>
      <c r="L143" s="127">
        <v>5.65</v>
      </c>
      <c r="M143" s="49">
        <f t="shared" si="1"/>
        <v>11.66</v>
      </c>
      <c r="N143" s="50" t="s">
        <v>37</v>
      </c>
      <c r="O143" s="125" t="s">
        <v>38</v>
      </c>
      <c r="P143" s="125" t="s">
        <v>196</v>
      </c>
      <c r="Q143" s="123" t="s">
        <v>37</v>
      </c>
      <c r="R143" s="128" t="s">
        <v>38</v>
      </c>
      <c r="S143" s="125" t="s">
        <v>40</v>
      </c>
      <c r="T143" s="123" t="s">
        <v>41</v>
      </c>
      <c r="U143" s="129" t="s">
        <v>229</v>
      </c>
      <c r="V143" s="53"/>
      <c r="W143" s="54"/>
      <c r="X143" s="54"/>
      <c r="Y143" s="33"/>
      <c r="Z143" s="33"/>
      <c r="AA143" s="33"/>
      <c r="AB143" s="41"/>
      <c r="AC143" s="41"/>
      <c r="AD143" s="41"/>
      <c r="IS143" s="5"/>
      <c r="IT143" s="5"/>
      <c r="IU143" s="5"/>
    </row>
    <row r="144" spans="1:255" ht="12.75" customHeight="1">
      <c r="A144" s="42" t="s">
        <v>392</v>
      </c>
      <c r="B144" s="123" t="s">
        <v>233</v>
      </c>
      <c r="C144" s="130" t="s">
        <v>34</v>
      </c>
      <c r="D144" s="130" t="s">
        <v>393</v>
      </c>
      <c r="E144" s="130" t="s">
        <v>394</v>
      </c>
      <c r="F144" s="130" t="s">
        <v>33</v>
      </c>
      <c r="G144" s="123" t="s">
        <v>34</v>
      </c>
      <c r="H144" s="125" t="s">
        <v>395</v>
      </c>
      <c r="I144" s="126">
        <v>7</v>
      </c>
      <c r="J144" s="125" t="s">
        <v>372</v>
      </c>
      <c r="K144" s="131">
        <v>3.02</v>
      </c>
      <c r="L144" s="127">
        <v>2.58</v>
      </c>
      <c r="M144" s="49">
        <f t="shared" si="1"/>
        <v>5.6</v>
      </c>
      <c r="N144" s="50" t="s">
        <v>37</v>
      </c>
      <c r="O144" s="125" t="s">
        <v>38</v>
      </c>
      <c r="P144" s="125" t="s">
        <v>196</v>
      </c>
      <c r="Q144" s="123" t="s">
        <v>37</v>
      </c>
      <c r="R144" s="128" t="s">
        <v>38</v>
      </c>
      <c r="S144" s="125" t="s">
        <v>40</v>
      </c>
      <c r="T144" s="123" t="s">
        <v>41</v>
      </c>
      <c r="U144" s="129" t="s">
        <v>229</v>
      </c>
      <c r="V144" s="53"/>
      <c r="W144" s="54"/>
      <c r="X144" s="54"/>
      <c r="Y144" s="33"/>
      <c r="Z144" s="33"/>
      <c r="AA144" s="33"/>
      <c r="AB144" s="41"/>
      <c r="AC144" s="41"/>
      <c r="AD144" s="41"/>
      <c r="IS144" s="5"/>
      <c r="IT144" s="5"/>
      <c r="IU144" s="5"/>
    </row>
    <row r="145" spans="1:255" ht="12.75" customHeight="1">
      <c r="A145" s="42" t="s">
        <v>396</v>
      </c>
      <c r="B145" s="123" t="s">
        <v>233</v>
      </c>
      <c r="C145" s="130" t="s">
        <v>34</v>
      </c>
      <c r="D145" s="130" t="s">
        <v>397</v>
      </c>
      <c r="E145" s="130" t="s">
        <v>398</v>
      </c>
      <c r="F145" s="130" t="s">
        <v>33</v>
      </c>
      <c r="G145" s="123" t="s">
        <v>34</v>
      </c>
      <c r="H145" s="125" t="s">
        <v>399</v>
      </c>
      <c r="I145" s="126">
        <v>7</v>
      </c>
      <c r="J145" s="125" t="s">
        <v>372</v>
      </c>
      <c r="K145" s="131">
        <v>8.68</v>
      </c>
      <c r="L145" s="127">
        <v>7.2</v>
      </c>
      <c r="M145" s="49">
        <f t="shared" si="1"/>
        <v>15.879999999999999</v>
      </c>
      <c r="N145" s="50" t="s">
        <v>37</v>
      </c>
      <c r="O145" s="125" t="s">
        <v>38</v>
      </c>
      <c r="P145" s="125" t="s">
        <v>196</v>
      </c>
      <c r="Q145" s="123" t="s">
        <v>37</v>
      </c>
      <c r="R145" s="128" t="s">
        <v>38</v>
      </c>
      <c r="S145" s="125" t="s">
        <v>40</v>
      </c>
      <c r="T145" s="123" t="s">
        <v>41</v>
      </c>
      <c r="U145" s="129" t="s">
        <v>229</v>
      </c>
      <c r="V145" s="53"/>
      <c r="W145" s="54"/>
      <c r="X145" s="54"/>
      <c r="Y145" s="33"/>
      <c r="Z145" s="33"/>
      <c r="AA145" s="33"/>
      <c r="AB145" s="41"/>
      <c r="AC145" s="41"/>
      <c r="AD145" s="41"/>
      <c r="IS145" s="5"/>
      <c r="IT145" s="5"/>
      <c r="IU145" s="5"/>
    </row>
    <row r="146" spans="1:255" ht="18" customHeight="1">
      <c r="A146" s="42" t="s">
        <v>400</v>
      </c>
      <c r="B146" s="123" t="s">
        <v>233</v>
      </c>
      <c r="C146" s="130" t="s">
        <v>34</v>
      </c>
      <c r="D146" s="130" t="s">
        <v>364</v>
      </c>
      <c r="E146" s="130" t="s">
        <v>401</v>
      </c>
      <c r="F146" s="130" t="s">
        <v>33</v>
      </c>
      <c r="G146" s="123" t="s">
        <v>34</v>
      </c>
      <c r="H146" s="125" t="s">
        <v>402</v>
      </c>
      <c r="I146" s="126">
        <v>7</v>
      </c>
      <c r="J146" s="125" t="s">
        <v>372</v>
      </c>
      <c r="K146" s="131">
        <v>5.95</v>
      </c>
      <c r="L146" s="127">
        <v>6.94</v>
      </c>
      <c r="M146" s="49">
        <f t="shared" si="1"/>
        <v>12.89</v>
      </c>
      <c r="N146" s="50" t="s">
        <v>37</v>
      </c>
      <c r="O146" s="125" t="s">
        <v>38</v>
      </c>
      <c r="P146" s="125" t="s">
        <v>196</v>
      </c>
      <c r="Q146" s="123" t="s">
        <v>37</v>
      </c>
      <c r="R146" s="128" t="s">
        <v>38</v>
      </c>
      <c r="S146" s="125" t="s">
        <v>40</v>
      </c>
      <c r="T146" s="123" t="s">
        <v>41</v>
      </c>
      <c r="U146" s="129" t="s">
        <v>229</v>
      </c>
      <c r="V146" s="53"/>
      <c r="W146" s="54"/>
      <c r="X146" s="54"/>
      <c r="Y146" s="33"/>
      <c r="Z146" s="33"/>
      <c r="AA146" s="33"/>
      <c r="AB146" s="41"/>
      <c r="AC146" s="41"/>
      <c r="AD146" s="41"/>
      <c r="IS146" s="5"/>
      <c r="IT146" s="5"/>
      <c r="IU146" s="5"/>
    </row>
    <row r="147" spans="1:255" ht="12" customHeight="1">
      <c r="A147" s="42" t="s">
        <v>403</v>
      </c>
      <c r="B147" s="123" t="s">
        <v>233</v>
      </c>
      <c r="C147" s="130" t="s">
        <v>34</v>
      </c>
      <c r="D147" s="130" t="s">
        <v>404</v>
      </c>
      <c r="E147" s="130" t="s">
        <v>405</v>
      </c>
      <c r="F147" s="130" t="s">
        <v>33</v>
      </c>
      <c r="G147" s="123" t="s">
        <v>34</v>
      </c>
      <c r="H147" s="125" t="s">
        <v>406</v>
      </c>
      <c r="I147" s="126">
        <v>7</v>
      </c>
      <c r="J147" s="125" t="s">
        <v>372</v>
      </c>
      <c r="K147" s="131">
        <v>3.3</v>
      </c>
      <c r="L147" s="127">
        <v>3.9</v>
      </c>
      <c r="M147" s="49">
        <f t="shared" si="1"/>
        <v>7.199999999999999</v>
      </c>
      <c r="N147" s="50" t="s">
        <v>37</v>
      </c>
      <c r="O147" s="125" t="s">
        <v>38</v>
      </c>
      <c r="P147" s="125" t="s">
        <v>196</v>
      </c>
      <c r="Q147" s="123" t="s">
        <v>37</v>
      </c>
      <c r="R147" s="128" t="s">
        <v>38</v>
      </c>
      <c r="S147" s="125" t="s">
        <v>40</v>
      </c>
      <c r="T147" s="123" t="s">
        <v>41</v>
      </c>
      <c r="U147" s="129" t="s">
        <v>229</v>
      </c>
      <c r="V147" s="53"/>
      <c r="W147" s="54"/>
      <c r="X147" s="54"/>
      <c r="Y147" s="33"/>
      <c r="Z147" s="33"/>
      <c r="AA147" s="33"/>
      <c r="AB147" s="41"/>
      <c r="AC147" s="41"/>
      <c r="AD147" s="41"/>
      <c r="IS147" s="5"/>
      <c r="IT147" s="5"/>
      <c r="IU147" s="5"/>
    </row>
    <row r="148" spans="1:255" ht="15" customHeight="1">
      <c r="A148" s="42" t="s">
        <v>407</v>
      </c>
      <c r="B148" s="123" t="s">
        <v>233</v>
      </c>
      <c r="C148" s="130" t="s">
        <v>34</v>
      </c>
      <c r="D148" s="130" t="s">
        <v>408</v>
      </c>
      <c r="E148" s="130" t="s">
        <v>409</v>
      </c>
      <c r="F148" s="130" t="s">
        <v>33</v>
      </c>
      <c r="G148" s="123" t="s">
        <v>34</v>
      </c>
      <c r="H148" s="125" t="s">
        <v>410</v>
      </c>
      <c r="I148" s="126">
        <v>7</v>
      </c>
      <c r="J148" s="125" t="s">
        <v>372</v>
      </c>
      <c r="K148" s="131">
        <v>23.62</v>
      </c>
      <c r="L148" s="127">
        <v>30.77</v>
      </c>
      <c r="M148" s="49">
        <f t="shared" si="1"/>
        <v>54.39</v>
      </c>
      <c r="N148" s="50" t="s">
        <v>37</v>
      </c>
      <c r="O148" s="125" t="s">
        <v>38</v>
      </c>
      <c r="P148" s="125" t="s">
        <v>196</v>
      </c>
      <c r="Q148" s="123" t="s">
        <v>37</v>
      </c>
      <c r="R148" s="128" t="s">
        <v>38</v>
      </c>
      <c r="S148" s="125" t="s">
        <v>40</v>
      </c>
      <c r="T148" s="123" t="s">
        <v>41</v>
      </c>
      <c r="U148" s="129" t="s">
        <v>229</v>
      </c>
      <c r="V148" s="53"/>
      <c r="W148" s="54"/>
      <c r="X148" s="54"/>
      <c r="Y148" s="33"/>
      <c r="Z148" s="33"/>
      <c r="AA148" s="33"/>
      <c r="AB148" s="41"/>
      <c r="AC148" s="41"/>
      <c r="AD148" s="41"/>
      <c r="IS148" s="5"/>
      <c r="IT148" s="5"/>
      <c r="IU148" s="5"/>
    </row>
    <row r="149" spans="1:255" ht="15" customHeight="1">
      <c r="A149" s="42" t="s">
        <v>411</v>
      </c>
      <c r="B149" s="123" t="s">
        <v>233</v>
      </c>
      <c r="C149" s="130" t="s">
        <v>34</v>
      </c>
      <c r="D149" s="130" t="s">
        <v>412</v>
      </c>
      <c r="E149" s="130" t="s">
        <v>413</v>
      </c>
      <c r="F149" s="130" t="s">
        <v>33</v>
      </c>
      <c r="G149" s="123" t="s">
        <v>34</v>
      </c>
      <c r="H149" s="125" t="s">
        <v>414</v>
      </c>
      <c r="I149" s="126">
        <v>7</v>
      </c>
      <c r="J149" s="125" t="s">
        <v>372</v>
      </c>
      <c r="K149" s="131">
        <v>1.07</v>
      </c>
      <c r="L149" s="127">
        <v>0.94</v>
      </c>
      <c r="M149" s="49">
        <f t="shared" si="1"/>
        <v>2.01</v>
      </c>
      <c r="N149" s="50" t="s">
        <v>37</v>
      </c>
      <c r="O149" s="125" t="s">
        <v>38</v>
      </c>
      <c r="P149" s="125" t="s">
        <v>196</v>
      </c>
      <c r="Q149" s="123" t="s">
        <v>37</v>
      </c>
      <c r="R149" s="128" t="s">
        <v>38</v>
      </c>
      <c r="S149" s="125" t="s">
        <v>40</v>
      </c>
      <c r="T149" s="123" t="s">
        <v>41</v>
      </c>
      <c r="U149" s="129" t="s">
        <v>229</v>
      </c>
      <c r="V149" s="53"/>
      <c r="W149" s="54"/>
      <c r="X149" s="54"/>
      <c r="Y149" s="33"/>
      <c r="Z149" s="33"/>
      <c r="AA149" s="33"/>
      <c r="AB149" s="41"/>
      <c r="AC149" s="41"/>
      <c r="AD149" s="41"/>
      <c r="IS149" s="5"/>
      <c r="IT149" s="5"/>
      <c r="IU149" s="5"/>
    </row>
    <row r="150" spans="1:255" ht="15" customHeight="1">
      <c r="A150" s="42" t="s">
        <v>415</v>
      </c>
      <c r="B150" s="123" t="s">
        <v>233</v>
      </c>
      <c r="C150" s="130" t="s">
        <v>34</v>
      </c>
      <c r="D150" s="130" t="s">
        <v>416</v>
      </c>
      <c r="E150" s="130" t="s">
        <v>417</v>
      </c>
      <c r="F150" s="130" t="s">
        <v>33</v>
      </c>
      <c r="G150" s="123" t="s">
        <v>34</v>
      </c>
      <c r="H150" s="125" t="s">
        <v>418</v>
      </c>
      <c r="I150" s="126">
        <v>7</v>
      </c>
      <c r="J150" s="125" t="s">
        <v>372</v>
      </c>
      <c r="K150" s="131">
        <v>8.14</v>
      </c>
      <c r="L150" s="127">
        <v>10.81</v>
      </c>
      <c r="M150" s="49">
        <f t="shared" si="1"/>
        <v>18.950000000000003</v>
      </c>
      <c r="N150" s="50" t="s">
        <v>37</v>
      </c>
      <c r="O150" s="125" t="s">
        <v>38</v>
      </c>
      <c r="P150" s="125" t="s">
        <v>196</v>
      </c>
      <c r="Q150" s="123" t="s">
        <v>37</v>
      </c>
      <c r="R150" s="128" t="s">
        <v>38</v>
      </c>
      <c r="S150" s="125" t="s">
        <v>40</v>
      </c>
      <c r="T150" s="123" t="s">
        <v>41</v>
      </c>
      <c r="U150" s="129" t="s">
        <v>229</v>
      </c>
      <c r="V150" s="53"/>
      <c r="W150" s="54"/>
      <c r="X150" s="54"/>
      <c r="Y150" s="33"/>
      <c r="Z150" s="33"/>
      <c r="AA150" s="33"/>
      <c r="AB150" s="41"/>
      <c r="AC150" s="41"/>
      <c r="AD150" s="41"/>
      <c r="IS150" s="5"/>
      <c r="IT150" s="5"/>
      <c r="IU150" s="5"/>
    </row>
    <row r="151" spans="1:255" ht="15" customHeight="1">
      <c r="A151" s="42" t="s">
        <v>419</v>
      </c>
      <c r="B151" s="123" t="s">
        <v>233</v>
      </c>
      <c r="C151" s="130" t="s">
        <v>34</v>
      </c>
      <c r="D151" s="130" t="s">
        <v>420</v>
      </c>
      <c r="E151" s="130" t="s">
        <v>421</v>
      </c>
      <c r="F151" s="130" t="s">
        <v>33</v>
      </c>
      <c r="G151" s="123" t="s">
        <v>34</v>
      </c>
      <c r="H151" s="125" t="s">
        <v>422</v>
      </c>
      <c r="I151" s="126">
        <v>7</v>
      </c>
      <c r="J151" s="125" t="s">
        <v>372</v>
      </c>
      <c r="K151" s="131">
        <v>3.37</v>
      </c>
      <c r="L151" s="127">
        <v>2.94</v>
      </c>
      <c r="M151" s="49">
        <f t="shared" si="1"/>
        <v>6.3100000000000005</v>
      </c>
      <c r="N151" s="50" t="s">
        <v>37</v>
      </c>
      <c r="O151" s="125" t="s">
        <v>38</v>
      </c>
      <c r="P151" s="125" t="s">
        <v>196</v>
      </c>
      <c r="Q151" s="123" t="s">
        <v>37</v>
      </c>
      <c r="R151" s="128" t="s">
        <v>38</v>
      </c>
      <c r="S151" s="125" t="s">
        <v>40</v>
      </c>
      <c r="T151" s="123" t="s">
        <v>41</v>
      </c>
      <c r="U151" s="129" t="s">
        <v>229</v>
      </c>
      <c r="V151" s="53"/>
      <c r="W151" s="54"/>
      <c r="X151" s="54"/>
      <c r="Y151" s="33"/>
      <c r="Z151" s="33"/>
      <c r="AA151" s="33"/>
      <c r="AB151" s="41"/>
      <c r="AC151" s="41"/>
      <c r="AD151" s="41"/>
      <c r="IS151" s="5"/>
      <c r="IT151" s="5"/>
      <c r="IU151" s="5"/>
    </row>
    <row r="152" spans="1:255" ht="15" customHeight="1">
      <c r="A152" s="42" t="s">
        <v>423</v>
      </c>
      <c r="B152" s="123" t="s">
        <v>233</v>
      </c>
      <c r="C152" s="130" t="s">
        <v>34</v>
      </c>
      <c r="D152" s="130" t="s">
        <v>424</v>
      </c>
      <c r="E152" s="130" t="s">
        <v>425</v>
      </c>
      <c r="F152" s="130" t="s">
        <v>33</v>
      </c>
      <c r="G152" s="123" t="s">
        <v>34</v>
      </c>
      <c r="H152" s="125" t="s">
        <v>426</v>
      </c>
      <c r="I152" s="126">
        <v>7</v>
      </c>
      <c r="J152" s="125" t="s">
        <v>372</v>
      </c>
      <c r="K152" s="131">
        <v>8.72</v>
      </c>
      <c r="L152" s="127">
        <v>7.14</v>
      </c>
      <c r="M152" s="49">
        <f t="shared" si="1"/>
        <v>15.86</v>
      </c>
      <c r="N152" s="50" t="s">
        <v>37</v>
      </c>
      <c r="O152" s="125" t="s">
        <v>38</v>
      </c>
      <c r="P152" s="125" t="s">
        <v>196</v>
      </c>
      <c r="Q152" s="123" t="s">
        <v>37</v>
      </c>
      <c r="R152" s="128" t="s">
        <v>38</v>
      </c>
      <c r="S152" s="125" t="s">
        <v>40</v>
      </c>
      <c r="T152" s="123" t="s">
        <v>41</v>
      </c>
      <c r="U152" s="129" t="s">
        <v>229</v>
      </c>
      <c r="V152" s="53"/>
      <c r="W152" s="54"/>
      <c r="X152" s="54"/>
      <c r="Y152" s="33"/>
      <c r="Z152" s="33"/>
      <c r="AA152" s="33"/>
      <c r="AB152" s="41"/>
      <c r="AC152" s="41"/>
      <c r="AD152" s="41"/>
      <c r="IS152" s="5"/>
      <c r="IT152" s="5"/>
      <c r="IU152" s="5"/>
    </row>
    <row r="153" spans="1:255" ht="15" customHeight="1">
      <c r="A153" s="42" t="s">
        <v>427</v>
      </c>
      <c r="B153" s="123" t="s">
        <v>233</v>
      </c>
      <c r="C153" s="130" t="s">
        <v>34</v>
      </c>
      <c r="D153" s="130" t="s">
        <v>428</v>
      </c>
      <c r="E153" s="130" t="s">
        <v>429</v>
      </c>
      <c r="F153" s="130" t="s">
        <v>33</v>
      </c>
      <c r="G153" s="123" t="s">
        <v>34</v>
      </c>
      <c r="H153" s="125" t="s">
        <v>430</v>
      </c>
      <c r="I153" s="126">
        <v>7</v>
      </c>
      <c r="J153" s="125" t="s">
        <v>372</v>
      </c>
      <c r="K153" s="131">
        <v>4.32</v>
      </c>
      <c r="L153" s="127">
        <v>3.29</v>
      </c>
      <c r="M153" s="49">
        <f t="shared" si="1"/>
        <v>7.61</v>
      </c>
      <c r="N153" s="50" t="s">
        <v>37</v>
      </c>
      <c r="O153" s="125" t="s">
        <v>38</v>
      </c>
      <c r="P153" s="125" t="s">
        <v>196</v>
      </c>
      <c r="Q153" s="123" t="s">
        <v>37</v>
      </c>
      <c r="R153" s="128" t="s">
        <v>38</v>
      </c>
      <c r="S153" s="125" t="s">
        <v>40</v>
      </c>
      <c r="T153" s="123" t="s">
        <v>41</v>
      </c>
      <c r="U153" s="129" t="s">
        <v>229</v>
      </c>
      <c r="V153" s="53"/>
      <c r="W153" s="54"/>
      <c r="X153" s="54"/>
      <c r="Y153" s="33"/>
      <c r="Z153" s="33"/>
      <c r="AA153" s="33"/>
      <c r="AB153" s="41"/>
      <c r="AC153" s="41"/>
      <c r="AD153" s="41"/>
      <c r="IS153" s="5"/>
      <c r="IT153" s="5"/>
      <c r="IU153" s="5"/>
    </row>
    <row r="154" spans="1:255" ht="19.5" customHeight="1">
      <c r="A154" s="42" t="s">
        <v>431</v>
      </c>
      <c r="B154" s="123" t="s">
        <v>233</v>
      </c>
      <c r="C154" s="63" t="s">
        <v>278</v>
      </c>
      <c r="D154" s="63"/>
      <c r="E154" s="63" t="s">
        <v>432</v>
      </c>
      <c r="F154" s="63" t="s">
        <v>33</v>
      </c>
      <c r="G154" s="67" t="s">
        <v>34</v>
      </c>
      <c r="H154" s="64" t="s">
        <v>433</v>
      </c>
      <c r="I154" s="65">
        <v>3</v>
      </c>
      <c r="J154" s="64" t="s">
        <v>336</v>
      </c>
      <c r="K154" s="131">
        <v>5.23</v>
      </c>
      <c r="L154" s="127">
        <v>0</v>
      </c>
      <c r="M154" s="49">
        <f t="shared" si="1"/>
        <v>5.23</v>
      </c>
      <c r="N154" s="50" t="s">
        <v>37</v>
      </c>
      <c r="O154" s="125" t="s">
        <v>38</v>
      </c>
      <c r="P154" s="125" t="s">
        <v>196</v>
      </c>
      <c r="Q154" s="123" t="s">
        <v>37</v>
      </c>
      <c r="R154" s="128" t="s">
        <v>38</v>
      </c>
      <c r="S154" s="125" t="s">
        <v>40</v>
      </c>
      <c r="T154" s="123" t="s">
        <v>41</v>
      </c>
      <c r="U154" s="129" t="s">
        <v>229</v>
      </c>
      <c r="V154" s="53"/>
      <c r="W154" s="54"/>
      <c r="X154" s="54"/>
      <c r="Y154" s="33"/>
      <c r="Z154" s="33"/>
      <c r="AA154" s="33"/>
      <c r="AB154" s="41"/>
      <c r="AC154" s="41"/>
      <c r="AD154" s="41"/>
      <c r="IS154" s="5"/>
      <c r="IT154" s="5"/>
      <c r="IU154" s="5"/>
    </row>
    <row r="155" spans="1:254" ht="15" customHeight="1">
      <c r="A155" s="42" t="s">
        <v>434</v>
      </c>
      <c r="B155" s="123" t="s">
        <v>233</v>
      </c>
      <c r="C155" s="67" t="s">
        <v>203</v>
      </c>
      <c r="D155" s="67"/>
      <c r="E155" s="67" t="s">
        <v>435</v>
      </c>
      <c r="F155" s="67" t="s">
        <v>33</v>
      </c>
      <c r="G155" s="67" t="s">
        <v>34</v>
      </c>
      <c r="H155" s="64" t="s">
        <v>436</v>
      </c>
      <c r="I155" s="65">
        <v>1</v>
      </c>
      <c r="J155" s="64" t="s">
        <v>372</v>
      </c>
      <c r="K155" s="131">
        <v>4.98</v>
      </c>
      <c r="L155" s="127">
        <v>2.33</v>
      </c>
      <c r="M155" s="49">
        <f t="shared" si="1"/>
        <v>7.3100000000000005</v>
      </c>
      <c r="N155" s="67" t="s">
        <v>37</v>
      </c>
      <c r="O155" s="64" t="s">
        <v>38</v>
      </c>
      <c r="P155" s="64" t="s">
        <v>196</v>
      </c>
      <c r="Q155" s="67" t="s">
        <v>37</v>
      </c>
      <c r="R155" s="67" t="s">
        <v>38</v>
      </c>
      <c r="S155" s="64" t="s">
        <v>40</v>
      </c>
      <c r="T155" s="67" t="s">
        <v>41</v>
      </c>
      <c r="U155" s="129" t="s">
        <v>229</v>
      </c>
      <c r="V155" s="53"/>
      <c r="W155" s="54"/>
      <c r="X155" s="54"/>
      <c r="Y155" s="33"/>
      <c r="Z155" s="33"/>
      <c r="AA155" s="33"/>
      <c r="AB155" s="41"/>
      <c r="AC155" s="41"/>
      <c r="AD155" s="41"/>
      <c r="IS155" s="5"/>
      <c r="IT155" s="5"/>
    </row>
    <row r="156" spans="8:24" ht="12.75" customHeight="1">
      <c r="H156" s="71" t="s">
        <v>230</v>
      </c>
      <c r="I156" s="132">
        <f>SUM(I76:I155)</f>
        <v>317</v>
      </c>
      <c r="J156" s="63"/>
      <c r="K156" s="133">
        <f>SUM(K76:K155)</f>
        <v>562.5500000000001</v>
      </c>
      <c r="L156" s="133">
        <f>SUM(L76:L155)</f>
        <v>687.99</v>
      </c>
      <c r="M156" s="132">
        <f>SUM(M76:M155)</f>
        <v>1250.5400000000004</v>
      </c>
      <c r="V156" s="134"/>
      <c r="W156" s="135"/>
      <c r="X156" s="135"/>
    </row>
    <row r="157" spans="11:12" ht="12.75" customHeight="1">
      <c r="K157"/>
      <c r="L157"/>
    </row>
    <row r="158" spans="11:29" ht="12.75" customHeight="1">
      <c r="K158"/>
      <c r="L158"/>
      <c r="Y158" s="33"/>
      <c r="Z158" s="33"/>
      <c r="AA158" s="86"/>
      <c r="AB158" s="41"/>
      <c r="AC158" s="41"/>
    </row>
    <row r="159" spans="11:29" ht="12.75" customHeight="1">
      <c r="K159"/>
      <c r="L159"/>
      <c r="Y159" s="33"/>
      <c r="Z159" s="33"/>
      <c r="AA159" s="41"/>
      <c r="AB159" s="110"/>
      <c r="AC159" s="110"/>
    </row>
    <row r="160" spans="25:29" ht="12.75" customHeight="1">
      <c r="Y160" s="33"/>
      <c r="Z160" s="33"/>
      <c r="AA160" s="41"/>
      <c r="AB160" s="110"/>
      <c r="AC160" s="110"/>
    </row>
    <row r="161" spans="25:29" ht="12.75" customHeight="1">
      <c r="Y161" s="33"/>
      <c r="Z161" s="33"/>
      <c r="AA161" s="41"/>
      <c r="AB161" s="110"/>
      <c r="AC161" s="110"/>
    </row>
    <row r="162" spans="25:29" ht="12.75" customHeight="1">
      <c r="Y162" s="33"/>
      <c r="Z162" s="33"/>
      <c r="AA162" s="41"/>
      <c r="AB162" s="54"/>
      <c r="AC162" s="54"/>
    </row>
    <row r="163" spans="28:29" ht="12.75" customHeight="1">
      <c r="AB163" s="110"/>
      <c r="AC163" s="110"/>
    </row>
    <row r="166" ht="12.75" customHeight="1">
      <c r="AB166" s="136"/>
    </row>
    <row r="169" spans="2:4" ht="12.75" customHeight="1">
      <c r="B169" s="137"/>
      <c r="C169" s="137"/>
      <c r="D169" s="137"/>
    </row>
    <row r="172" spans="1:18" ht="12.75" customHeight="1">
      <c r="A172" s="11"/>
      <c r="B172" s="20"/>
      <c r="C172" s="13"/>
      <c r="D172" s="12"/>
      <c r="E172" s="13"/>
      <c r="F172" s="13"/>
      <c r="G172" s="15"/>
      <c r="H172" s="15"/>
      <c r="I172" s="16"/>
      <c r="J172" s="15"/>
      <c r="K172" s="17"/>
      <c r="L172" s="17"/>
      <c r="M172" s="17"/>
      <c r="N172" s="19"/>
      <c r="O172" s="19"/>
      <c r="P172" s="19"/>
      <c r="Q172" s="19"/>
      <c r="R172" s="19"/>
    </row>
    <row r="173" spans="1:24" ht="10.5" customHeight="1">
      <c r="A173" s="28"/>
      <c r="B173" s="29"/>
      <c r="C173" s="17"/>
      <c r="D173" s="17"/>
      <c r="E173" s="17"/>
      <c r="F173" s="17"/>
      <c r="G173" s="17"/>
      <c r="H173" s="29"/>
      <c r="I173" s="18"/>
      <c r="J173" s="17"/>
      <c r="K173" s="17"/>
      <c r="L173" s="17"/>
      <c r="M173" s="17"/>
      <c r="N173" s="17"/>
      <c r="O173" s="17"/>
      <c r="P173" s="17"/>
      <c r="Q173" s="17"/>
      <c r="R173" s="17"/>
      <c r="V173" s="35"/>
      <c r="W173" s="35"/>
      <c r="X173" s="35"/>
    </row>
    <row r="174" spans="1:24" ht="21.75" customHeight="1">
      <c r="A174" s="138"/>
      <c r="B174" s="17"/>
      <c r="C174" s="17"/>
      <c r="D174" s="17"/>
      <c r="E174" s="17"/>
      <c r="F174" s="17"/>
      <c r="G174" s="17"/>
      <c r="H174" s="17"/>
      <c r="I174" s="18"/>
      <c r="J174" s="17"/>
      <c r="K174" s="17"/>
      <c r="L174" s="17"/>
      <c r="M174" s="18"/>
      <c r="N174" s="17"/>
      <c r="O174" s="17"/>
      <c r="P174" s="17"/>
      <c r="Q174" s="17"/>
      <c r="R174" s="17"/>
      <c r="S174" s="17"/>
      <c r="T174" s="17"/>
      <c r="U174" s="139"/>
      <c r="V174" s="139"/>
      <c r="W174" s="35"/>
      <c r="X174" s="35"/>
    </row>
    <row r="175" spans="1:24" ht="16.5" customHeight="1">
      <c r="A175" s="68"/>
      <c r="B175" s="113"/>
      <c r="C175" s="140"/>
      <c r="D175" s="140"/>
      <c r="E175" s="17"/>
      <c r="F175" s="17"/>
      <c r="G175" s="141"/>
      <c r="H175" s="17"/>
      <c r="I175" s="142"/>
      <c r="J175" s="141"/>
      <c r="K175" s="143"/>
      <c r="L175" s="142"/>
      <c r="M175" s="142"/>
      <c r="N175" s="113"/>
      <c r="O175" s="113"/>
      <c r="P175" s="17"/>
      <c r="Q175" s="113"/>
      <c r="R175" s="113"/>
      <c r="S175" s="113"/>
      <c r="T175" s="113"/>
      <c r="U175" s="144"/>
      <c r="V175" s="145"/>
      <c r="W175" s="145"/>
      <c r="X175" s="145"/>
    </row>
    <row r="176" spans="1:21" ht="17.25" customHeight="1">
      <c r="A176" s="68"/>
      <c r="B176" s="113"/>
      <c r="C176" s="140"/>
      <c r="D176" s="140"/>
      <c r="E176" s="17"/>
      <c r="F176" s="17"/>
      <c r="G176" s="141"/>
      <c r="H176" s="17"/>
      <c r="I176" s="142"/>
      <c r="J176" s="141"/>
      <c r="K176" s="143"/>
      <c r="L176" s="142"/>
      <c r="M176" s="142"/>
      <c r="N176" s="113"/>
      <c r="O176" s="113"/>
      <c r="P176" s="17"/>
      <c r="Q176" s="113"/>
      <c r="R176" s="113"/>
      <c r="S176" s="113"/>
      <c r="T176" s="113"/>
      <c r="U176" s="144"/>
    </row>
    <row r="177" spans="1:21" ht="16.5" customHeight="1">
      <c r="A177" s="146"/>
      <c r="B177" s="69"/>
      <c r="C177" s="69"/>
      <c r="D177" s="69"/>
      <c r="E177" s="70"/>
      <c r="F177" s="70"/>
      <c r="G177" s="70"/>
      <c r="H177" s="70"/>
      <c r="I177" s="110"/>
      <c r="J177" s="70"/>
      <c r="K177" s="70"/>
      <c r="L177" s="70"/>
      <c r="M177" s="142"/>
      <c r="N177" s="113"/>
      <c r="O177" s="113"/>
      <c r="P177" s="17"/>
      <c r="Q177" s="113"/>
      <c r="R177" s="113"/>
      <c r="S177" s="113"/>
      <c r="T177" s="113"/>
      <c r="U177" s="144"/>
    </row>
    <row r="178" spans="1:21" ht="15" customHeight="1">
      <c r="A178" s="146"/>
      <c r="B178" s="69"/>
      <c r="C178" s="69"/>
      <c r="D178" s="69"/>
      <c r="E178" s="70"/>
      <c r="F178" s="70"/>
      <c r="G178" s="70"/>
      <c r="H178" s="70"/>
      <c r="I178" s="110"/>
      <c r="J178" s="70"/>
      <c r="K178" s="70"/>
      <c r="L178" s="70"/>
      <c r="M178" s="142"/>
      <c r="N178" s="113"/>
      <c r="O178" s="113"/>
      <c r="P178" s="17"/>
      <c r="Q178" s="113"/>
      <c r="R178" s="113"/>
      <c r="S178" s="113"/>
      <c r="T178" s="113"/>
      <c r="U178" s="144"/>
    </row>
    <row r="179" spans="1:21" ht="15.75" customHeight="1">
      <c r="A179" s="146"/>
      <c r="B179" s="69"/>
      <c r="C179" s="69"/>
      <c r="D179" s="69"/>
      <c r="E179" s="70"/>
      <c r="F179" s="70"/>
      <c r="G179" s="70"/>
      <c r="H179" s="70"/>
      <c r="I179" s="110"/>
      <c r="J179" s="70"/>
      <c r="K179" s="70"/>
      <c r="L179" s="70"/>
      <c r="M179" s="142"/>
      <c r="N179" s="113"/>
      <c r="O179" s="113"/>
      <c r="P179" s="17"/>
      <c r="Q179" s="113"/>
      <c r="R179" s="113"/>
      <c r="S179" s="113"/>
      <c r="T179" s="113"/>
      <c r="U179" s="144"/>
    </row>
    <row r="180" spans="1:21" ht="15" customHeight="1">
      <c r="A180" s="146"/>
      <c r="B180" s="69"/>
      <c r="C180" s="69"/>
      <c r="D180" s="69"/>
      <c r="E180" s="70"/>
      <c r="F180" s="70"/>
      <c r="G180" s="70"/>
      <c r="H180" s="70"/>
      <c r="I180" s="110"/>
      <c r="J180" s="70"/>
      <c r="K180" s="70"/>
      <c r="L180" s="70"/>
      <c r="M180" s="142"/>
      <c r="N180" s="113"/>
      <c r="O180" s="113"/>
      <c r="P180" s="17"/>
      <c r="Q180" s="113"/>
      <c r="R180" s="113"/>
      <c r="S180" s="113"/>
      <c r="T180" s="113"/>
      <c r="U180" s="144"/>
    </row>
    <row r="181" spans="1:21" ht="16.5" customHeight="1">
      <c r="A181" s="146"/>
      <c r="B181" s="69"/>
      <c r="C181" s="69"/>
      <c r="D181" s="69"/>
      <c r="E181" s="70"/>
      <c r="F181" s="70"/>
      <c r="G181" s="70"/>
      <c r="H181" s="70"/>
      <c r="I181" s="110"/>
      <c r="J181" s="70"/>
      <c r="K181" s="70"/>
      <c r="L181" s="70"/>
      <c r="M181" s="142"/>
      <c r="N181" s="69"/>
      <c r="O181" s="69"/>
      <c r="P181" s="70"/>
      <c r="Q181" s="69"/>
      <c r="R181" s="69"/>
      <c r="S181" s="114"/>
      <c r="T181" s="114"/>
      <c r="U181" s="144"/>
    </row>
    <row r="182" spans="1:21" ht="15.75" customHeight="1">
      <c r="A182" s="146"/>
      <c r="B182" s="69"/>
      <c r="C182" s="69"/>
      <c r="D182" s="69"/>
      <c r="E182" s="70"/>
      <c r="F182" s="70"/>
      <c r="G182" s="70"/>
      <c r="H182" s="70"/>
      <c r="I182" s="110"/>
      <c r="J182" s="70"/>
      <c r="K182" s="70"/>
      <c r="L182" s="70"/>
      <c r="M182" s="142"/>
      <c r="N182" s="69"/>
      <c r="O182" s="69"/>
      <c r="P182" s="70"/>
      <c r="Q182" s="69"/>
      <c r="R182" s="69"/>
      <c r="S182" s="114"/>
      <c r="T182" s="114"/>
      <c r="U182" s="144"/>
    </row>
    <row r="183" spans="1:21" ht="15.75" customHeight="1">
      <c r="A183" s="146"/>
      <c r="B183" s="69"/>
      <c r="C183" s="69"/>
      <c r="D183" s="69"/>
      <c r="E183" s="70"/>
      <c r="F183" s="70"/>
      <c r="G183" s="70"/>
      <c r="H183" s="70"/>
      <c r="I183" s="110"/>
      <c r="J183" s="70"/>
      <c r="K183" s="70"/>
      <c r="L183" s="70"/>
      <c r="M183" s="142"/>
      <c r="N183" s="69"/>
      <c r="O183" s="69"/>
      <c r="P183" s="70"/>
      <c r="Q183" s="69"/>
      <c r="R183" s="69"/>
      <c r="S183" s="114"/>
      <c r="T183" s="114"/>
      <c r="U183" s="144"/>
    </row>
    <row r="184" spans="1:21" ht="18.75" customHeight="1">
      <c r="A184" s="146"/>
      <c r="B184" s="69"/>
      <c r="C184" s="69"/>
      <c r="D184" s="69"/>
      <c r="E184" s="70"/>
      <c r="F184" s="70"/>
      <c r="G184" s="70"/>
      <c r="H184" s="70"/>
      <c r="I184" s="110"/>
      <c r="J184" s="70"/>
      <c r="K184" s="70"/>
      <c r="L184" s="70"/>
      <c r="M184" s="142"/>
      <c r="N184" s="69"/>
      <c r="O184" s="69"/>
      <c r="P184" s="70"/>
      <c r="Q184" s="69"/>
      <c r="R184" s="69"/>
      <c r="S184" s="114"/>
      <c r="T184" s="114"/>
      <c r="U184" s="139"/>
    </row>
    <row r="185" spans="5:10" ht="12.75" customHeight="1">
      <c r="E185" s="147"/>
      <c r="F185" s="147"/>
      <c r="H185" s="147"/>
      <c r="I185" s="148"/>
      <c r="J185" s="147"/>
    </row>
    <row r="186" spans="5:10" ht="12.75" customHeight="1">
      <c r="E186" s="147"/>
      <c r="F186" s="147"/>
      <c r="H186" s="147"/>
      <c r="I186" s="148"/>
      <c r="J186" s="147"/>
    </row>
    <row r="187" spans="5:10" ht="12.75" customHeight="1">
      <c r="E187" s="147"/>
      <c r="F187" s="147"/>
      <c r="H187" s="147"/>
      <c r="I187" s="148"/>
      <c r="J187" s="147"/>
    </row>
    <row r="188" spans="5:10" ht="12.75" customHeight="1">
      <c r="E188" s="147"/>
      <c r="H188" s="147"/>
      <c r="I188" s="148"/>
      <c r="J188" s="147"/>
    </row>
  </sheetData>
  <sheetProtection selectLockedCells="1" selectUnlockedCells="1"/>
  <mergeCells count="53">
    <mergeCell ref="K12:M13"/>
    <mergeCell ref="N12:R12"/>
    <mergeCell ref="C13:G13"/>
    <mergeCell ref="N13:P13"/>
    <mergeCell ref="Q13:R13"/>
    <mergeCell ref="V13:X13"/>
    <mergeCell ref="Y13:AA13"/>
    <mergeCell ref="AB13:AD13"/>
    <mergeCell ref="AF13:AG13"/>
    <mergeCell ref="AI13:AJ13"/>
    <mergeCell ref="AL13:AM13"/>
    <mergeCell ref="AO13:AP13"/>
    <mergeCell ref="AR13:AS13"/>
    <mergeCell ref="AU13:AV13"/>
    <mergeCell ref="AX13:AY13"/>
    <mergeCell ref="BA13:BB13"/>
    <mergeCell ref="BD13:BE13"/>
    <mergeCell ref="BG13:BH13"/>
    <mergeCell ref="BJ13:BK13"/>
    <mergeCell ref="BL13:BN13"/>
    <mergeCell ref="BO13:BQ13"/>
    <mergeCell ref="U63:V63"/>
    <mergeCell ref="W63:X63"/>
    <mergeCell ref="K71:M74"/>
    <mergeCell ref="N71:R73"/>
    <mergeCell ref="AC72:AD72"/>
    <mergeCell ref="C74:G74"/>
    <mergeCell ref="N74:P74"/>
    <mergeCell ref="Q74:R74"/>
    <mergeCell ref="V74:X74"/>
    <mergeCell ref="Y74:AA74"/>
    <mergeCell ref="AB74:AD74"/>
    <mergeCell ref="AF74:AG74"/>
    <mergeCell ref="AI74:AJ74"/>
    <mergeCell ref="AL74:AM74"/>
    <mergeCell ref="AO74:AP74"/>
    <mergeCell ref="AR74:AS74"/>
    <mergeCell ref="AU74:AV74"/>
    <mergeCell ref="AX74:AY74"/>
    <mergeCell ref="BA74:BB74"/>
    <mergeCell ref="BD74:BE74"/>
    <mergeCell ref="BG74:BH74"/>
    <mergeCell ref="BJ74:BK74"/>
    <mergeCell ref="BM74:BN74"/>
    <mergeCell ref="BP74:BQ74"/>
    <mergeCell ref="AB163:AC163"/>
    <mergeCell ref="B169:D169"/>
    <mergeCell ref="K172:M173"/>
    <mergeCell ref="N172:R172"/>
    <mergeCell ref="C173:G173"/>
    <mergeCell ref="N173:P173"/>
    <mergeCell ref="Q173:R173"/>
    <mergeCell ref="W173:X173"/>
  </mergeCells>
  <conditionalFormatting sqref="H17 H177:H65426 H60:H75 H153 H155 H46 H12:H14 H116 H81:H84 H104 H102 H97 H86:H89 H91 H93 H95 H100 H120:H121 H124 H106:H107 H32 H35 H138:H140 H59 H135 H131 H127 H112 H129 H136 H147 H151 H30 H28 H25 H23 H39:H41 H43 H157:H174">
    <cfRule type="expression" priority="1" dxfId="0" stopIfTrue="1">
      <formula>AND(COUNTIF($H:$H,H65425)&gt;1,NOT(ISBLANK(H65425)))</formula>
    </cfRule>
  </conditionalFormatting>
  <conditionalFormatting sqref="H20">
    <cfRule type="expression" priority="2" dxfId="0" stopIfTrue="1">
      <formula>AND(COUNTIF($H:$H,H20)&gt;1,NOT(ISBLANK(H20)))</formula>
    </cfRule>
  </conditionalFormatting>
  <conditionalFormatting sqref="H46 H32 H35 H30 H28 H25 H23 H39:H41 H43">
    <cfRule type="expression" priority="3" dxfId="0" stopIfTrue="1">
      <formula>AND(COUNTIF($H:$H,H23)&gt;1,NOT(ISBLANK(H23)))</formula>
    </cfRule>
  </conditionalFormatting>
  <conditionalFormatting sqref="H56:H57">
    <cfRule type="expression" priority="4" dxfId="0" stopIfTrue="1">
      <formula>AND(COUNTIF($H:$H,H56)&gt;1,NOT(ISBLANK(H56)))</formula>
    </cfRule>
  </conditionalFormatting>
  <conditionalFormatting sqref="H69:H75 H116 H81:H84 H104 H102 H97 H86:H89 H91 H93 H95 H100 H120:H121 H124 H106:H107 H131 H127 H112 H129">
    <cfRule type="expression" priority="5" dxfId="0" stopIfTrue="1">
      <formula>AND(COUNTIF($H:$H,H64)&gt;1,NOT(ISBLANK(H64)))</formula>
    </cfRule>
    <cfRule type="expression" priority="6" dxfId="0" stopIfTrue="1">
      <formula>AND(COUNTIF($H:$H,H64)&gt;1,NOT(ISBLANK(H64)))</formula>
    </cfRule>
  </conditionalFormatting>
  <conditionalFormatting sqref="H135">
    <cfRule type="expression" priority="7" dxfId="0" stopIfTrue="1">
      <formula>AND(COUNTIF($H:$H,H135)&gt;1,NOT(ISBLANK(H135)))</formula>
    </cfRule>
  </conditionalFormatting>
  <conditionalFormatting sqref="H136">
    <cfRule type="expression" priority="8" dxfId="0" stopIfTrue="1">
      <formula>AND(COUNTIF($H:$H,H136)&gt;1,NOT(ISBLANK(H136)))</formula>
    </cfRule>
  </conditionalFormatting>
  <conditionalFormatting sqref="H69 H71:H74">
    <cfRule type="expression" priority="9" dxfId="0" stopIfTrue="1">
      <formula>AND(COUNTIF($H:$H,H65463)&gt;1,NOT(ISBLANK(H65463)))</formula>
    </cfRule>
  </conditionalFormatting>
  <conditionalFormatting sqref="H71:H74">
    <cfRule type="expression" priority="10" dxfId="0" stopIfTrue="1">
      <formula>AND(COUNTIF($H:$H,H70)&gt;1,NOT(ISBLANK(H70)))</formula>
    </cfRule>
    <cfRule type="expression" priority="11" dxfId="0" stopIfTrue="1">
      <formula>AND(COUNTIF($H:$H,H70)&gt;1,NOT(ISBLANK(H70)))</formula>
    </cfRule>
  </conditionalFormatting>
  <conditionalFormatting sqref="H156">
    <cfRule type="expression" priority="12" dxfId="0" stopIfTrue="1">
      <formula>AND(COUNTIF($H:$H,H155)&gt;1,NOT(ISBLANK(H155)))</formula>
    </cfRule>
    <cfRule type="expression" priority="13" dxfId="0" stopIfTrue="1">
      <formula>AND(COUNTIF($H:$H,H155)&gt;1,NOT(ISBLANK(H155)))</formula>
    </cfRule>
  </conditionalFormatting>
  <conditionalFormatting sqref="H48">
    <cfRule type="expression" priority="14" dxfId="0" stopIfTrue="1">
      <formula>AND(COUNTIF($H:$H,H65488)&gt;1,NOT(ISBLANK(H65488)))</formula>
    </cfRule>
  </conditionalFormatting>
  <conditionalFormatting sqref="H48">
    <cfRule type="expression" priority="15" dxfId="0" stopIfTrue="1">
      <formula>AND(COUNTIF($H:$H,H48)&gt;1,NOT(ISBLANK(H48)))</formula>
    </cfRule>
  </conditionalFormatting>
  <conditionalFormatting sqref="H16 H176">
    <cfRule type="expression" priority="16" dxfId="0" stopIfTrue="1">
      <formula>AND(COUNTIF($H:$H,H65456)&gt;1,NOT(ISBLANK(H65456)))</formula>
    </cfRule>
  </conditionalFormatting>
  <conditionalFormatting sqref="H15 H175">
    <cfRule type="expression" priority="17" dxfId="0" stopIfTrue="1">
      <formula>AND(COUNTIF($H:$H,H65455)&gt;1,NOT(ISBLANK(H65455)))</formula>
    </cfRule>
  </conditionalFormatting>
  <conditionalFormatting sqref="H117">
    <cfRule type="expression" priority="18" dxfId="0" stopIfTrue="1">
      <formula>AND(COUNTIF($H:$H,H57)&gt;1,NOT(ISBLANK(H57)))</formula>
    </cfRule>
  </conditionalFormatting>
  <conditionalFormatting sqref="H117">
    <cfRule type="expression" priority="19" dxfId="0" stopIfTrue="1">
      <formula>AND(COUNTIF($H:$H,H116)&gt;1,NOT(ISBLANK(H116)))</formula>
    </cfRule>
    <cfRule type="expression" priority="20" dxfId="0" stopIfTrue="1">
      <formula>AND(COUNTIF($H:$H,H116)&gt;1,NOT(ISBLANK(H116)))</formula>
    </cfRule>
  </conditionalFormatting>
  <conditionalFormatting sqref="H77">
    <cfRule type="expression" priority="21" dxfId="0" stopIfTrue="1">
      <formula>AND(COUNTIF($H:$H,H65496)&gt;1,NOT(ISBLANK(H65496)))</formula>
    </cfRule>
  </conditionalFormatting>
  <conditionalFormatting sqref="H77">
    <cfRule type="expression" priority="22" dxfId="0" stopIfTrue="1">
      <formula>AND(COUNTIF($H:$H,H76)&gt;1,NOT(ISBLANK(H76)))</formula>
    </cfRule>
    <cfRule type="expression" priority="23" dxfId="0" stopIfTrue="1">
      <formula>AND(COUNTIF($H:$H,H76)&gt;1,NOT(ISBLANK(H76)))</formula>
    </cfRule>
  </conditionalFormatting>
  <conditionalFormatting sqref="H77">
    <cfRule type="expression" priority="24" dxfId="0" stopIfTrue="1">
      <formula>AND(COUNTIF($H:$H,H65496)&gt;1,NOT(ISBLANK(H65496)))</formula>
    </cfRule>
  </conditionalFormatting>
  <conditionalFormatting sqref="H77">
    <cfRule type="expression" priority="25" dxfId="0" stopIfTrue="1">
      <formula>AND(COUNTIF($H:$H,H76)&gt;1,NOT(ISBLANK(H76)))</formula>
    </cfRule>
    <cfRule type="expression" priority="26" dxfId="0" stopIfTrue="1">
      <formula>AND(COUNTIF($H:$H,H76)&gt;1,NOT(ISBLANK(H76)))</formula>
    </cfRule>
  </conditionalFormatting>
  <conditionalFormatting sqref="H78">
    <cfRule type="expression" priority="27" dxfId="0" stopIfTrue="1">
      <formula>AND(COUNTIF($H:$H,H17)&gt;1,NOT(ISBLANK(H17)))</formula>
    </cfRule>
  </conditionalFormatting>
  <conditionalFormatting sqref="H78">
    <cfRule type="expression" priority="28" dxfId="0" stopIfTrue="1">
      <formula>AND(COUNTIF($H:$H,H77)&gt;1,NOT(ISBLANK(H77)))</formula>
    </cfRule>
    <cfRule type="expression" priority="29" dxfId="0" stopIfTrue="1">
      <formula>AND(COUNTIF($H:$H,H77)&gt;1,NOT(ISBLANK(H77)))</formula>
    </cfRule>
  </conditionalFormatting>
  <conditionalFormatting sqref="H79">
    <cfRule type="expression" priority="30" dxfId="0" stopIfTrue="1">
      <formula>AND(COUNTIF($H:$H,H18)&gt;1,NOT(ISBLANK(H18)))</formula>
    </cfRule>
  </conditionalFormatting>
  <conditionalFormatting sqref="H79">
    <cfRule type="expression" priority="31" dxfId="0" stopIfTrue="1">
      <formula>AND(COUNTIF($H:$H,H78)&gt;1,NOT(ISBLANK(H78)))</formula>
    </cfRule>
    <cfRule type="expression" priority="32" dxfId="0" stopIfTrue="1">
      <formula>AND(COUNTIF($H:$H,H78)&gt;1,NOT(ISBLANK(H78)))</formula>
    </cfRule>
  </conditionalFormatting>
  <conditionalFormatting sqref="H85">
    <cfRule type="expression" priority="33" dxfId="0" stopIfTrue="1">
      <formula>AND(COUNTIF($H:$H,H24)&gt;1,NOT(ISBLANK(H24)))</formula>
    </cfRule>
  </conditionalFormatting>
  <conditionalFormatting sqref="H85">
    <cfRule type="expression" priority="34" dxfId="0" stopIfTrue="1">
      <formula>AND(COUNTIF($H:$H,H84)&gt;1,NOT(ISBLANK(H84)))</formula>
    </cfRule>
    <cfRule type="expression" priority="35" dxfId="0" stopIfTrue="1">
      <formula>AND(COUNTIF($H:$H,H84)&gt;1,NOT(ISBLANK(H84)))</formula>
    </cfRule>
  </conditionalFormatting>
  <conditionalFormatting sqref="H105">
    <cfRule type="expression" priority="36" dxfId="0" stopIfTrue="1">
      <formula>AND(COUNTIF($H:$H,H44)&gt;1,NOT(ISBLANK(H44)))</formula>
    </cfRule>
  </conditionalFormatting>
  <conditionalFormatting sqref="H105">
    <cfRule type="expression" priority="37" dxfId="0" stopIfTrue="1">
      <formula>AND(COUNTIF($H:$H,H104)&gt;1,NOT(ISBLANK(H104)))</formula>
    </cfRule>
    <cfRule type="expression" priority="38" dxfId="0" stopIfTrue="1">
      <formula>AND(COUNTIF($H:$H,H104)&gt;1,NOT(ISBLANK(H104)))</formula>
    </cfRule>
  </conditionalFormatting>
  <conditionalFormatting sqref="H103">
    <cfRule type="expression" priority="39" dxfId="0" stopIfTrue="1">
      <formula>AND(COUNTIF($H:$H,H42)&gt;1,NOT(ISBLANK(H42)))</formula>
    </cfRule>
  </conditionalFormatting>
  <conditionalFormatting sqref="H103">
    <cfRule type="expression" priority="40" dxfId="0" stopIfTrue="1">
      <formula>AND(COUNTIF($H:$H,H102)&gt;1,NOT(ISBLANK(H102)))</formula>
    </cfRule>
    <cfRule type="expression" priority="41" dxfId="0" stopIfTrue="1">
      <formula>AND(COUNTIF($H:$H,H102)&gt;1,NOT(ISBLANK(H102)))</formula>
    </cfRule>
  </conditionalFormatting>
  <conditionalFormatting sqref="H99">
    <cfRule type="expression" priority="42" dxfId="0" stopIfTrue="1">
      <formula>AND(COUNTIF($H:$H,H38)&gt;1,NOT(ISBLANK(H38)))</formula>
    </cfRule>
  </conditionalFormatting>
  <conditionalFormatting sqref="H99">
    <cfRule type="expression" priority="43" dxfId="0" stopIfTrue="1">
      <formula>AND(COUNTIF($H:$H,H98)&gt;1,NOT(ISBLANK(H98)))</formula>
    </cfRule>
    <cfRule type="expression" priority="44" dxfId="0" stopIfTrue="1">
      <formula>AND(COUNTIF($H:$H,H98)&gt;1,NOT(ISBLANK(H98)))</formula>
    </cfRule>
  </conditionalFormatting>
  <conditionalFormatting sqref="H90">
    <cfRule type="expression" priority="45" dxfId="0" stopIfTrue="1">
      <formula>AND(COUNTIF($H:$H,H29)&gt;1,NOT(ISBLANK(H29)))</formula>
    </cfRule>
  </conditionalFormatting>
  <conditionalFormatting sqref="H90">
    <cfRule type="expression" priority="46" dxfId="0" stopIfTrue="1">
      <formula>AND(COUNTIF($H:$H,H89)&gt;1,NOT(ISBLANK(H89)))</formula>
    </cfRule>
    <cfRule type="expression" priority="47" dxfId="0" stopIfTrue="1">
      <formula>AND(COUNTIF($H:$H,H89)&gt;1,NOT(ISBLANK(H89)))</formula>
    </cfRule>
  </conditionalFormatting>
  <conditionalFormatting sqref="H92">
    <cfRule type="expression" priority="48" dxfId="0" stopIfTrue="1">
      <formula>AND(COUNTIF($H:$H,H31)&gt;1,NOT(ISBLANK(H31)))</formula>
    </cfRule>
  </conditionalFormatting>
  <conditionalFormatting sqref="H92">
    <cfRule type="expression" priority="49" dxfId="0" stopIfTrue="1">
      <formula>AND(COUNTIF($H:$H,H91)&gt;1,NOT(ISBLANK(H91)))</formula>
    </cfRule>
    <cfRule type="expression" priority="50" dxfId="0" stopIfTrue="1">
      <formula>AND(COUNTIF($H:$H,H91)&gt;1,NOT(ISBLANK(H91)))</formula>
    </cfRule>
  </conditionalFormatting>
  <conditionalFormatting sqref="H94">
    <cfRule type="expression" priority="51" dxfId="0" stopIfTrue="1">
      <formula>AND(COUNTIF($H:$H,H33)&gt;1,NOT(ISBLANK(H33)))</formula>
    </cfRule>
  </conditionalFormatting>
  <conditionalFormatting sqref="H94">
    <cfRule type="expression" priority="52" dxfId="0" stopIfTrue="1">
      <formula>AND(COUNTIF($H:$H,H93)&gt;1,NOT(ISBLANK(H93)))</formula>
    </cfRule>
    <cfRule type="expression" priority="53" dxfId="0" stopIfTrue="1">
      <formula>AND(COUNTIF($H:$H,H93)&gt;1,NOT(ISBLANK(H93)))</formula>
    </cfRule>
  </conditionalFormatting>
  <conditionalFormatting sqref="H96">
    <cfRule type="expression" priority="54" dxfId="0" stopIfTrue="1">
      <formula>AND(COUNTIF($H:$H,H35)&gt;1,NOT(ISBLANK(H35)))</formula>
    </cfRule>
  </conditionalFormatting>
  <conditionalFormatting sqref="H96">
    <cfRule type="expression" priority="55" dxfId="0" stopIfTrue="1">
      <formula>AND(COUNTIF($H:$H,H95)&gt;1,NOT(ISBLANK(H95)))</formula>
    </cfRule>
    <cfRule type="expression" priority="56" dxfId="0" stopIfTrue="1">
      <formula>AND(COUNTIF($H:$H,H95)&gt;1,NOT(ISBLANK(H95)))</formula>
    </cfRule>
  </conditionalFormatting>
  <conditionalFormatting sqref="H98">
    <cfRule type="expression" priority="57" dxfId="0" stopIfTrue="1">
      <formula>AND(COUNTIF($H:$H,H37)&gt;1,NOT(ISBLANK(H37)))</formula>
    </cfRule>
  </conditionalFormatting>
  <conditionalFormatting sqref="H98">
    <cfRule type="expression" priority="58" dxfId="0" stopIfTrue="1">
      <formula>AND(COUNTIF($H:$H,H97)&gt;1,NOT(ISBLANK(H97)))</formula>
    </cfRule>
    <cfRule type="expression" priority="59" dxfId="0" stopIfTrue="1">
      <formula>AND(COUNTIF($H:$H,H97)&gt;1,NOT(ISBLANK(H97)))</formula>
    </cfRule>
  </conditionalFormatting>
  <conditionalFormatting sqref="H101">
    <cfRule type="expression" priority="60" dxfId="0" stopIfTrue="1">
      <formula>AND(COUNTIF($H:$H,H40)&gt;1,NOT(ISBLANK(H40)))</formula>
    </cfRule>
  </conditionalFormatting>
  <conditionalFormatting sqref="H101">
    <cfRule type="expression" priority="61" dxfId="0" stopIfTrue="1">
      <formula>AND(COUNTIF($H:$H,H100)&gt;1,NOT(ISBLANK(H100)))</formula>
    </cfRule>
    <cfRule type="expression" priority="62" dxfId="0" stopIfTrue="1">
      <formula>AND(COUNTIF($H:$H,H100)&gt;1,NOT(ISBLANK(H100)))</formula>
    </cfRule>
  </conditionalFormatting>
  <conditionalFormatting sqref="H123">
    <cfRule type="expression" priority="63" dxfId="0" stopIfTrue="1">
      <formula>AND(COUNTIF($H:$H,H59)&gt;1,NOT(ISBLANK(H59)))</formula>
    </cfRule>
  </conditionalFormatting>
  <conditionalFormatting sqref="H123">
    <cfRule type="expression" priority="64" dxfId="0" stopIfTrue="1">
      <formula>AND(COUNTIF($H:$H,H122)&gt;1,NOT(ISBLANK(H122)))</formula>
    </cfRule>
    <cfRule type="expression" priority="65" dxfId="0" stopIfTrue="1">
      <formula>AND(COUNTIF($H:$H,H122)&gt;1,NOT(ISBLANK(H122)))</formula>
    </cfRule>
  </conditionalFormatting>
  <conditionalFormatting sqref="H125">
    <cfRule type="expression" priority="66" dxfId="0" stopIfTrue="1">
      <formula>AND(COUNTIF($H:$H,H124)&gt;1,NOT(ISBLANK(H124)))</formula>
    </cfRule>
  </conditionalFormatting>
  <conditionalFormatting sqref="H125">
    <cfRule type="expression" priority="67" dxfId="0" stopIfTrue="1">
      <formula>AND(COUNTIF($H:$H,H124)&gt;1,NOT(ISBLANK(H124)))</formula>
    </cfRule>
    <cfRule type="expression" priority="68" dxfId="0" stopIfTrue="1">
      <formula>AND(COUNTIF($H:$H,H124)&gt;1,NOT(ISBLANK(H124)))</formula>
    </cfRule>
  </conditionalFormatting>
  <conditionalFormatting sqref="H126">
    <cfRule type="expression" priority="69" dxfId="0" stopIfTrue="1">
      <formula>AND(COUNTIF($H:$H,H125)&gt;1,NOT(ISBLANK(H125)))</formula>
    </cfRule>
  </conditionalFormatting>
  <conditionalFormatting sqref="H126">
    <cfRule type="expression" priority="70" dxfId="0" stopIfTrue="1">
      <formula>AND(COUNTIF($H:$H,H125)&gt;1,NOT(ISBLANK(H125)))</formula>
    </cfRule>
    <cfRule type="expression" priority="71" dxfId="0" stopIfTrue="1">
      <formula>AND(COUNTIF($H:$H,H125)&gt;1,NOT(ISBLANK(H125)))</formula>
    </cfRule>
  </conditionalFormatting>
  <conditionalFormatting sqref="H109">
    <cfRule type="expression" priority="72" dxfId="0" stopIfTrue="1">
      <formula>AND(COUNTIF($H:$H,H48)&gt;1,NOT(ISBLANK(H48)))</formula>
    </cfRule>
  </conditionalFormatting>
  <conditionalFormatting sqref="H109">
    <cfRule type="expression" priority="73" dxfId="0" stopIfTrue="1">
      <formula>AND(COUNTIF($H:$H,H108)&gt;1,NOT(ISBLANK(H108)))</formula>
    </cfRule>
    <cfRule type="expression" priority="74" dxfId="0" stopIfTrue="1">
      <formula>AND(COUNTIF($H:$H,H108)&gt;1,NOT(ISBLANK(H108)))</formula>
    </cfRule>
  </conditionalFormatting>
  <conditionalFormatting sqref="H108">
    <cfRule type="expression" priority="75" dxfId="0" stopIfTrue="1">
      <formula>AND(COUNTIF($H:$H,H47)&gt;1,NOT(ISBLANK(H47)))</formula>
    </cfRule>
  </conditionalFormatting>
  <conditionalFormatting sqref="H108">
    <cfRule type="expression" priority="76" dxfId="0" stopIfTrue="1">
      <formula>AND(COUNTIF($H:$H,H107)&gt;1,NOT(ISBLANK(H107)))</formula>
    </cfRule>
    <cfRule type="expression" priority="77" dxfId="0" stopIfTrue="1">
      <formula>AND(COUNTIF($H:$H,H107)&gt;1,NOT(ISBLANK(H107)))</formula>
    </cfRule>
  </conditionalFormatting>
  <conditionalFormatting sqref="H110">
    <cfRule type="expression" priority="78" dxfId="0" stopIfTrue="1">
      <formula>AND(COUNTIF($H:$H,H49)&gt;1,NOT(ISBLANK(H49)))</formula>
    </cfRule>
  </conditionalFormatting>
  <conditionalFormatting sqref="H110">
    <cfRule type="expression" priority="79" dxfId="0" stopIfTrue="1">
      <formula>AND(COUNTIF($H:$H,H109)&gt;1,NOT(ISBLANK(H109)))</formula>
    </cfRule>
    <cfRule type="expression" priority="80" dxfId="0" stopIfTrue="1">
      <formula>AND(COUNTIF($H:$H,H109)&gt;1,NOT(ISBLANK(H109)))</formula>
    </cfRule>
  </conditionalFormatting>
  <conditionalFormatting sqref="H111">
    <cfRule type="expression" priority="81" dxfId="0" stopIfTrue="1">
      <formula>AND(COUNTIF($H:$H,H50)&gt;1,NOT(ISBLANK(H50)))</formula>
    </cfRule>
  </conditionalFormatting>
  <conditionalFormatting sqref="H111">
    <cfRule type="expression" priority="82" dxfId="0" stopIfTrue="1">
      <formula>AND(COUNTIF($H:$H,H110)&gt;1,NOT(ISBLANK(H110)))</formula>
    </cfRule>
    <cfRule type="expression" priority="83" dxfId="0" stopIfTrue="1">
      <formula>AND(COUNTIF($H:$H,H110)&gt;1,NOT(ISBLANK(H110)))</formula>
    </cfRule>
  </conditionalFormatting>
  <conditionalFormatting sqref="H115">
    <cfRule type="expression" priority="84" dxfId="0" stopIfTrue="1">
      <formula>AND(COUNTIF($H:$H,H55)&gt;1,NOT(ISBLANK(H55)))</formula>
    </cfRule>
  </conditionalFormatting>
  <conditionalFormatting sqref="H115">
    <cfRule type="expression" priority="85" dxfId="0" stopIfTrue="1">
      <formula>AND(COUNTIF($H:$H,H114)&gt;1,NOT(ISBLANK(H114)))</formula>
    </cfRule>
    <cfRule type="expression" priority="86" dxfId="0" stopIfTrue="1">
      <formula>AND(COUNTIF($H:$H,H114)&gt;1,NOT(ISBLANK(H114)))</formula>
    </cfRule>
  </conditionalFormatting>
  <conditionalFormatting sqref="H154">
    <cfRule type="expression" priority="87" dxfId="0" stopIfTrue="1">
      <formula>AND(COUNTIF($H:$H,H89)&gt;1,NOT(ISBLANK(H89)))</formula>
    </cfRule>
  </conditionalFormatting>
  <conditionalFormatting sqref="H154">
    <cfRule type="expression" priority="88" dxfId="0" stopIfTrue="1">
      <formula>AND(COUNTIF($H:$H,H153)&gt;1,NOT(ISBLANK(H153)))</formula>
    </cfRule>
    <cfRule type="expression" priority="89" dxfId="0" stopIfTrue="1">
      <formula>AND(COUNTIF($H:$H,H153)&gt;1,NOT(ISBLANK(H153)))</formula>
    </cfRule>
  </conditionalFormatting>
  <conditionalFormatting sqref="H33">
    <cfRule type="expression" priority="90" dxfId="0" stopIfTrue="1">
      <formula>AND(COUNTIF($H:$H,H65473)&gt;1,NOT(ISBLANK(H65473)))</formula>
    </cfRule>
  </conditionalFormatting>
  <conditionalFormatting sqref="H33">
    <cfRule type="expression" priority="91" dxfId="0" stopIfTrue="1">
      <formula>AND(COUNTIF($H:$H,H33)&gt;1,NOT(ISBLANK(H33)))</formula>
    </cfRule>
  </conditionalFormatting>
  <conditionalFormatting sqref="H38">
    <cfRule type="expression" priority="92" dxfId="0" stopIfTrue="1">
      <formula>AND(COUNTIF($H:$H,H65478)&gt;1,NOT(ISBLANK(H65478)))</formula>
    </cfRule>
  </conditionalFormatting>
  <conditionalFormatting sqref="H38">
    <cfRule type="expression" priority="93" dxfId="0" stopIfTrue="1">
      <formula>AND(COUNTIF($H:$H,H38)&gt;1,NOT(ISBLANK(H38)))</formula>
    </cfRule>
  </conditionalFormatting>
  <conditionalFormatting sqref="H119">
    <cfRule type="expression" priority="94" dxfId="0" stopIfTrue="1">
      <formula>AND(COUNTIF($H:$H,H118)&gt;1,NOT(ISBLANK(H118)))</formula>
    </cfRule>
  </conditionalFormatting>
  <conditionalFormatting sqref="H119">
    <cfRule type="expression" priority="95" dxfId="0" stopIfTrue="1">
      <formula>AND(COUNTIF($H:$H,H118)&gt;1,NOT(ISBLANK(H118)))</formula>
    </cfRule>
    <cfRule type="expression" priority="96" dxfId="0" stopIfTrue="1">
      <formula>AND(COUNTIF($H:$H,H118)&gt;1,NOT(ISBLANK(H118)))</formula>
    </cfRule>
  </conditionalFormatting>
  <conditionalFormatting sqref="H141">
    <cfRule type="expression" priority="97" dxfId="0" stopIfTrue="1">
      <formula>AND(COUNTIF($H:$H,H105)&gt;1,NOT(ISBLANK(H105)))</formula>
    </cfRule>
  </conditionalFormatting>
  <conditionalFormatting sqref="H58">
    <cfRule type="expression" priority="98" dxfId="0" stopIfTrue="1">
      <formula>AND(COUNTIF($H:$H,H58)&gt;1,NOT(ISBLANK(H58)))</formula>
    </cfRule>
  </conditionalFormatting>
  <conditionalFormatting sqref="H146">
    <cfRule type="expression" priority="99" dxfId="0" stopIfTrue="1">
      <formula>AND(COUNTIF($H:$H,H110)&gt;1,NOT(ISBLANK(H110)))</formula>
    </cfRule>
  </conditionalFormatting>
  <conditionalFormatting sqref="H143">
    <cfRule type="expression" priority="100" dxfId="0" stopIfTrue="1">
      <formula>AND(COUNTIF($H:$H,H107)&gt;1,NOT(ISBLANK(H107)))</formula>
    </cfRule>
  </conditionalFormatting>
  <conditionalFormatting sqref="H142">
    <cfRule type="expression" priority="101" dxfId="0" stopIfTrue="1">
      <formula>AND(COUNTIF($H:$H,H106)&gt;1,NOT(ISBLANK(H106)))</formula>
    </cfRule>
  </conditionalFormatting>
  <conditionalFormatting sqref="H52">
    <cfRule type="expression" priority="102" dxfId="0" stopIfTrue="1">
      <formula>AND(COUNTIF($H:$H,H65492)&gt;1,NOT(ISBLANK(H65492)))</formula>
    </cfRule>
  </conditionalFormatting>
  <conditionalFormatting sqref="H52">
    <cfRule type="expression" priority="103" dxfId="0" stopIfTrue="1">
      <formula>AND(COUNTIF($H:$H,H52)&gt;1,NOT(ISBLANK(H52)))</formula>
    </cfRule>
  </conditionalFormatting>
  <conditionalFormatting sqref="H145">
    <cfRule type="expression" priority="104" dxfId="0" stopIfTrue="1">
      <formula>AND(COUNTIF($H:$H,H109)&gt;1,NOT(ISBLANK(H109)))</formula>
    </cfRule>
  </conditionalFormatting>
  <conditionalFormatting sqref="H132">
    <cfRule type="expression" priority="105" dxfId="0" stopIfTrue="1">
      <formula>AND(COUNTIF($H:$H,H64)&gt;1,NOT(ISBLANK(H64)))</formula>
    </cfRule>
  </conditionalFormatting>
  <conditionalFormatting sqref="H132">
    <cfRule type="expression" priority="106" dxfId="0" stopIfTrue="1">
      <formula>AND(COUNTIF($H:$H,H131)&gt;1,NOT(ISBLANK(H131)))</formula>
    </cfRule>
    <cfRule type="expression" priority="107" dxfId="0" stopIfTrue="1">
      <formula>AND(COUNTIF($H:$H,H131)&gt;1,NOT(ISBLANK(H131)))</formula>
    </cfRule>
  </conditionalFormatting>
  <conditionalFormatting sqref="H134">
    <cfRule type="expression" priority="108" dxfId="0" stopIfTrue="1">
      <formula>AND(COUNTIF($H:$H,H94)&gt;1,NOT(ISBLANK(H94)))</formula>
    </cfRule>
  </conditionalFormatting>
  <conditionalFormatting sqref="H134">
    <cfRule type="expression" priority="109" dxfId="0" stopIfTrue="1">
      <formula>AND(COUNTIF($H:$H,H133)&gt;1,NOT(ISBLANK(H133)))</formula>
    </cfRule>
    <cfRule type="expression" priority="110" dxfId="0" stopIfTrue="1">
      <formula>AND(COUNTIF($H:$H,H133)&gt;1,NOT(ISBLANK(H133)))</formula>
    </cfRule>
  </conditionalFormatting>
  <conditionalFormatting sqref="H118">
    <cfRule type="expression" priority="111" dxfId="0" stopIfTrue="1">
      <formula>AND(COUNTIF($H:$H,H58)&gt;1,NOT(ISBLANK(H58)))</formula>
    </cfRule>
  </conditionalFormatting>
  <conditionalFormatting sqref="H118">
    <cfRule type="expression" priority="112" dxfId="0" stopIfTrue="1">
      <formula>AND(COUNTIF($H:$H,H117)&gt;1,NOT(ISBLANK(H117)))</formula>
    </cfRule>
    <cfRule type="expression" priority="113" dxfId="0" stopIfTrue="1">
      <formula>AND(COUNTIF($H:$H,H117)&gt;1,NOT(ISBLANK(H117)))</formula>
    </cfRule>
  </conditionalFormatting>
  <conditionalFormatting sqref="H113">
    <cfRule type="expression" priority="114" dxfId="0" stopIfTrue="1">
      <formula>AND(COUNTIF($H:$H,H52)&gt;1,NOT(ISBLANK(H52)))</formula>
    </cfRule>
  </conditionalFormatting>
  <conditionalFormatting sqref="H113">
    <cfRule type="expression" priority="115" dxfId="0" stopIfTrue="1">
      <formula>AND(COUNTIF($H:$H,H112)&gt;1,NOT(ISBLANK(H112)))</formula>
    </cfRule>
    <cfRule type="expression" priority="116" dxfId="0" stopIfTrue="1">
      <formula>AND(COUNTIF($H:$H,H112)&gt;1,NOT(ISBLANK(H112)))</formula>
    </cfRule>
  </conditionalFormatting>
  <conditionalFormatting sqref="H114">
    <cfRule type="expression" priority="117" dxfId="0" stopIfTrue="1">
      <formula>AND(COUNTIF($H:$H,H54)&gt;1,NOT(ISBLANK(H54)))</formula>
    </cfRule>
  </conditionalFormatting>
  <conditionalFormatting sqref="H114">
    <cfRule type="expression" priority="118" dxfId="0" stopIfTrue="1">
      <formula>AND(COUNTIF($H:$H,H113)&gt;1,NOT(ISBLANK(H113)))</formula>
    </cfRule>
    <cfRule type="expression" priority="119" dxfId="0" stopIfTrue="1">
      <formula>AND(COUNTIF($H:$H,H113)&gt;1,NOT(ISBLANK(H113)))</formula>
    </cfRule>
  </conditionalFormatting>
  <conditionalFormatting sqref="H130">
    <cfRule type="expression" priority="120" dxfId="0" stopIfTrue="1">
      <formula>AND(COUNTIF($H:$H,H62)&gt;1,NOT(ISBLANK(H62)))</formula>
    </cfRule>
  </conditionalFormatting>
  <conditionalFormatting sqref="H130">
    <cfRule type="expression" priority="121" dxfId="0" stopIfTrue="1">
      <formula>AND(COUNTIF($H:$H,H129)&gt;1,NOT(ISBLANK(H129)))</formula>
    </cfRule>
    <cfRule type="expression" priority="122" dxfId="0" stopIfTrue="1">
      <formula>AND(COUNTIF($H:$H,H129)&gt;1,NOT(ISBLANK(H129)))</formula>
    </cfRule>
  </conditionalFormatting>
  <conditionalFormatting sqref="H137">
    <cfRule type="expression" priority="123" dxfId="0" stopIfTrue="1">
      <formula>AND(COUNTIF($H:$H,H101)&gt;1,NOT(ISBLANK(H101)))</formula>
    </cfRule>
  </conditionalFormatting>
  <conditionalFormatting sqref="H137">
    <cfRule type="expression" priority="124" dxfId="0" stopIfTrue="1">
      <formula>AND(COUNTIF($H:$H,H136)&gt;1,NOT(ISBLANK(H136)))</formula>
    </cfRule>
    <cfRule type="expression" priority="125" dxfId="0" stopIfTrue="1">
      <formula>AND(COUNTIF($H:$H,H136)&gt;1,NOT(ISBLANK(H136)))</formula>
    </cfRule>
  </conditionalFormatting>
  <conditionalFormatting sqref="H148">
    <cfRule type="expression" priority="126" dxfId="0" stopIfTrue="1">
      <formula>AND(COUNTIF($H:$H,H112)&gt;1,NOT(ISBLANK(H112)))</formula>
    </cfRule>
  </conditionalFormatting>
  <conditionalFormatting sqref="H149">
    <cfRule type="expression" priority="127" dxfId="0" stopIfTrue="1">
      <formula>AND(COUNTIF($H:$H,H113)&gt;1,NOT(ISBLANK(H113)))</formula>
    </cfRule>
  </conditionalFormatting>
  <conditionalFormatting sqref="H150">
    <cfRule type="expression" priority="128" dxfId="0" stopIfTrue="1">
      <formula>AND(COUNTIF($H:$H,H149)&gt;1,NOT(ISBLANK(H149)))</formula>
    </cfRule>
  </conditionalFormatting>
  <conditionalFormatting sqref="H152">
    <cfRule type="expression" priority="129" dxfId="0" stopIfTrue="1">
      <formula>AND(COUNTIF($H:$H,H115)&gt;1,NOT(ISBLANK(H115)))</formula>
    </cfRule>
  </conditionalFormatting>
  <conditionalFormatting sqref="H144">
    <cfRule type="expression" priority="130" dxfId="0" stopIfTrue="1">
      <formula>AND(COUNTIF($H:$H,H108)&gt;1,NOT(ISBLANK(H108)))</formula>
    </cfRule>
  </conditionalFormatting>
  <conditionalFormatting sqref="H19">
    <cfRule type="expression" priority="131" dxfId="0" stopIfTrue="1">
      <formula>AND(COUNTIF($H:$H,H19)&gt;1,NOT(ISBLANK(H19)))</formula>
    </cfRule>
  </conditionalFormatting>
  <conditionalFormatting sqref="H50">
    <cfRule type="expression" priority="132" dxfId="0" stopIfTrue="1">
      <formula>AND(COUNTIF($H:$H,H65490)&gt;1,NOT(ISBLANK(H65490)))</formula>
    </cfRule>
  </conditionalFormatting>
  <conditionalFormatting sqref="H50">
    <cfRule type="expression" priority="133" dxfId="0" stopIfTrue="1">
      <formula>AND(COUNTIF($H:$H,H50)&gt;1,NOT(ISBLANK(H50)))</formula>
    </cfRule>
  </conditionalFormatting>
  <conditionalFormatting sqref="H37">
    <cfRule type="expression" priority="134" dxfId="0" stopIfTrue="1">
      <formula>AND(COUNTIF($H:$H,H65477)&gt;1,NOT(ISBLANK(H65477)))</formula>
    </cfRule>
  </conditionalFormatting>
  <conditionalFormatting sqref="H37">
    <cfRule type="expression" priority="135" dxfId="0" stopIfTrue="1">
      <formula>AND(COUNTIF($H:$H,H37)&gt;1,NOT(ISBLANK(H37)))</formula>
    </cfRule>
  </conditionalFormatting>
  <conditionalFormatting sqref="H21">
    <cfRule type="expression" priority="136" dxfId="0" stopIfTrue="1">
      <formula>AND(COUNTIF($H:$H,H21)&gt;1,NOT(ISBLANK(H21)))</formula>
    </cfRule>
  </conditionalFormatting>
  <conditionalFormatting sqref="H31">
    <cfRule type="expression" priority="137" dxfId="0" stopIfTrue="1">
      <formula>AND(COUNTIF($H:$H,H65471)&gt;1,NOT(ISBLANK(H65471)))</formula>
    </cfRule>
  </conditionalFormatting>
  <conditionalFormatting sqref="H31">
    <cfRule type="expression" priority="138" dxfId="0" stopIfTrue="1">
      <formula>AND(COUNTIF($H:$H,H31)&gt;1,NOT(ISBLANK(H31)))</formula>
    </cfRule>
  </conditionalFormatting>
  <conditionalFormatting sqref="H29">
    <cfRule type="expression" priority="139" dxfId="0" stopIfTrue="1">
      <formula>AND(COUNTIF($H:$H,H65469)&gt;1,NOT(ISBLANK(H65469)))</formula>
    </cfRule>
  </conditionalFormatting>
  <conditionalFormatting sqref="H29">
    <cfRule type="expression" priority="140" dxfId="0" stopIfTrue="1">
      <formula>AND(COUNTIF($H:$H,H29)&gt;1,NOT(ISBLANK(H29)))</formula>
    </cfRule>
  </conditionalFormatting>
  <conditionalFormatting sqref="H27">
    <cfRule type="expression" priority="141" dxfId="0" stopIfTrue="1">
      <formula>AND(COUNTIF($H:$H,H65467)&gt;1,NOT(ISBLANK(H65467)))</formula>
    </cfRule>
  </conditionalFormatting>
  <conditionalFormatting sqref="H27">
    <cfRule type="expression" priority="142" dxfId="0" stopIfTrue="1">
      <formula>AND(COUNTIF($H:$H,H27)&gt;1,NOT(ISBLANK(H27)))</formula>
    </cfRule>
  </conditionalFormatting>
  <conditionalFormatting sqref="H26">
    <cfRule type="expression" priority="143" dxfId="0" stopIfTrue="1">
      <formula>AND(COUNTIF($H:$H,H65466)&gt;1,NOT(ISBLANK(H65466)))</formula>
    </cfRule>
  </conditionalFormatting>
  <conditionalFormatting sqref="H26">
    <cfRule type="expression" priority="144" dxfId="0" stopIfTrue="1">
      <formula>AND(COUNTIF($H:$H,H26)&gt;1,NOT(ISBLANK(H26)))</formula>
    </cfRule>
  </conditionalFormatting>
  <conditionalFormatting sqref="H24">
    <cfRule type="expression" priority="145" dxfId="0" stopIfTrue="1">
      <formula>AND(COUNTIF($H:$H,H65464)&gt;1,NOT(ISBLANK(H65464)))</formula>
    </cfRule>
  </conditionalFormatting>
  <conditionalFormatting sqref="H24">
    <cfRule type="expression" priority="146" dxfId="0" stopIfTrue="1">
      <formula>AND(COUNTIF($H:$H,H24)&gt;1,NOT(ISBLANK(H24)))</formula>
    </cfRule>
  </conditionalFormatting>
  <conditionalFormatting sqref="H22">
    <cfRule type="expression" priority="147" dxfId="0" stopIfTrue="1">
      <formula>AND(COUNTIF($H:$H,H65462)&gt;1,NOT(ISBLANK(H65462)))</formula>
    </cfRule>
  </conditionalFormatting>
  <conditionalFormatting sqref="H22">
    <cfRule type="expression" priority="148" dxfId="0" stopIfTrue="1">
      <formula>AND(COUNTIF($H:$H,H22)&gt;1,NOT(ISBLANK(H22)))</formula>
    </cfRule>
  </conditionalFormatting>
  <conditionalFormatting sqref="H34">
    <cfRule type="expression" priority="149" dxfId="0" stopIfTrue="1">
      <formula>AND(COUNTIF($H:$H,H65474)&gt;1,NOT(ISBLANK(H65474)))</formula>
    </cfRule>
  </conditionalFormatting>
  <conditionalFormatting sqref="H34">
    <cfRule type="expression" priority="150" dxfId="0" stopIfTrue="1">
      <formula>AND(COUNTIF($H:$H,H34)&gt;1,NOT(ISBLANK(H34)))</formula>
    </cfRule>
  </conditionalFormatting>
  <conditionalFormatting sqref="H49">
    <cfRule type="expression" priority="151" dxfId="0" stopIfTrue="1">
      <formula>AND(COUNTIF($H:$H,H65489)&gt;1,NOT(ISBLANK(H65489)))</formula>
    </cfRule>
  </conditionalFormatting>
  <conditionalFormatting sqref="H49">
    <cfRule type="expression" priority="152" dxfId="0" stopIfTrue="1">
      <formula>AND(COUNTIF($H:$H,H49)&gt;1,NOT(ISBLANK(H49)))</formula>
    </cfRule>
  </conditionalFormatting>
  <conditionalFormatting sqref="H47">
    <cfRule type="expression" priority="153" dxfId="0" stopIfTrue="1">
      <formula>AND(COUNTIF($H:$H,H65487)&gt;1,NOT(ISBLANK(H65487)))</formula>
    </cfRule>
  </conditionalFormatting>
  <conditionalFormatting sqref="H47">
    <cfRule type="expression" priority="154" dxfId="0" stopIfTrue="1">
      <formula>AND(COUNTIF($H:$H,H47)&gt;1,NOT(ISBLANK(H47)))</formula>
    </cfRule>
  </conditionalFormatting>
  <conditionalFormatting sqref="H36">
    <cfRule type="expression" priority="155" dxfId="0" stopIfTrue="1">
      <formula>AND(COUNTIF($H:$H,H65476)&gt;1,NOT(ISBLANK(H65476)))</formula>
    </cfRule>
  </conditionalFormatting>
  <conditionalFormatting sqref="H36">
    <cfRule type="expression" priority="156" dxfId="0" stopIfTrue="1">
      <formula>AND(COUNTIF($H:$H,H36)&gt;1,NOT(ISBLANK(H36)))</formula>
    </cfRule>
  </conditionalFormatting>
  <conditionalFormatting sqref="H53">
    <cfRule type="expression" priority="157" dxfId="0" stopIfTrue="1">
      <formula>AND(COUNTIF($H:$H,H52)&gt;1,NOT(ISBLANK(H52)))</formula>
    </cfRule>
  </conditionalFormatting>
  <conditionalFormatting sqref="H54">
    <cfRule type="expression" priority="158" dxfId="0" stopIfTrue="1">
      <formula>AND(COUNTIF($H:$H,H53)&gt;1,NOT(ISBLANK(H53)))</formula>
    </cfRule>
  </conditionalFormatting>
  <conditionalFormatting sqref="H55">
    <cfRule type="expression" priority="159" dxfId="0" stopIfTrue="1">
      <formula>AND(COUNTIF($H:$H,H54)&gt;1,NOT(ISBLANK(H54)))</formula>
    </cfRule>
  </conditionalFormatting>
  <conditionalFormatting sqref="H42">
    <cfRule type="expression" priority="160" dxfId="0" stopIfTrue="1">
      <formula>AND(COUNTIF($H:$H,H65484)&gt;1,NOT(ISBLANK(H65484)))</formula>
    </cfRule>
  </conditionalFormatting>
  <conditionalFormatting sqref="H42">
    <cfRule type="expression" priority="161" dxfId="0" stopIfTrue="1">
      <formula>AND(COUNTIF($H:$H,H42)&gt;1,NOT(ISBLANK(H42)))</formula>
    </cfRule>
  </conditionalFormatting>
  <conditionalFormatting sqref="H44">
    <cfRule type="expression" priority="162" dxfId="0" stopIfTrue="1">
      <formula>AND(COUNTIF($H:$H,H65486)&gt;1,NOT(ISBLANK(H65486)))</formula>
    </cfRule>
  </conditionalFormatting>
  <conditionalFormatting sqref="H44">
    <cfRule type="expression" priority="163" dxfId="0" stopIfTrue="1">
      <formula>AND(COUNTIF($H:$H,H44)&gt;1,NOT(ISBLANK(H44)))</formula>
    </cfRule>
  </conditionalFormatting>
  <conditionalFormatting sqref="H45">
    <cfRule type="expression" priority="164" dxfId="0" stopIfTrue="1">
      <formula>AND(COUNTIF($H:$H,H65487)&gt;1,NOT(ISBLANK(H65487)))</formula>
    </cfRule>
  </conditionalFormatting>
  <conditionalFormatting sqref="H45">
    <cfRule type="expression" priority="165" dxfId="0" stopIfTrue="1">
      <formula>AND(COUNTIF($H:$H,H45)&gt;1,NOT(ISBLANK(H45)))</formula>
    </cfRule>
  </conditionalFormatting>
  <conditionalFormatting sqref="H133">
    <cfRule type="expression" priority="166" dxfId="0" stopIfTrue="1">
      <formula>AND(COUNTIF($H:$H,H80)&gt;1,NOT(ISBLANK(H80)))</formula>
    </cfRule>
  </conditionalFormatting>
  <conditionalFormatting sqref="H133">
    <cfRule type="expression" priority="167" dxfId="0" stopIfTrue="1">
      <formula>AND(COUNTIF($H:$H,H132)&gt;1,NOT(ISBLANK(H132)))</formula>
    </cfRule>
    <cfRule type="expression" priority="168" dxfId="0" stopIfTrue="1">
      <formula>AND(COUNTIF($H:$H,H132)&gt;1,NOT(ISBLANK(H132)))</formula>
    </cfRule>
  </conditionalFormatting>
  <conditionalFormatting sqref="H18">
    <cfRule type="expression" priority="169" dxfId="0" stopIfTrue="1">
      <formula>AND(COUNTIF($H:$H,H18)&gt;1,NOT(ISBLANK(H18)))</formula>
    </cfRule>
  </conditionalFormatting>
  <printOptions/>
  <pageMargins left="0.19652777777777777" right="0.19652777777777777" top="0.31527777777777777" bottom="0.11805555555555555" header="0.5118055555555555" footer="0.5118055555555555"/>
  <pageSetup fitToHeight="100" fitToWidth="1" horizontalDpi="300" verticalDpi="300" orientation="landscape" pageOrder="overThenDown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PGKSA</dc:creator>
  <cp:keywords/>
  <dc:description/>
  <cp:lastModifiedBy/>
  <cp:lastPrinted>2022-06-27T11:42:37Z</cp:lastPrinted>
  <dcterms:created xsi:type="dcterms:W3CDTF">2012-08-02T07:53:34Z</dcterms:created>
  <dcterms:modified xsi:type="dcterms:W3CDTF">2022-06-28T11:12:50Z</dcterms:modified>
  <cp:category/>
  <cp:version/>
  <cp:contentType/>
  <cp:contentStatus/>
  <cp:revision>359</cp:revision>
</cp:coreProperties>
</file>